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2112B14C-379D-4926-844A-CD79F9B7FF6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<sst xmlns="http://schemas.openxmlformats.org/spreadsheetml/2006/main" count="158" uniqueCount="98">
  <si>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</si>
  <si>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</si>
  <si>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</si>
  <si>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</si>
  <si>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</si>
  <si>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</si>
  <si>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</si>
  <si>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</si>
  <si>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</si>
  <si>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</si>
  <si>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</si>
  <si>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</si>
  <si>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</si>
  <si>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</si>
  <si>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</si>
  <si>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</si>
  <si>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</si>
  <si>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</si>
  <si>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</si>
  <si>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</si>
  <si>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</si>
  <si>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</si>
  <si>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</si>
  <si>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</si>
  <si>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</si>
  <si>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</si>
  <si>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</si>
  <si>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</si>
  <si>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</si>
  <si>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</si>
  <si>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</si>
  <si>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</si>
  <si>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</si>
  <si>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</si>
  <si>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</si>
  <si>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</si>
  <si>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</si>
  <si>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</si>
  <si>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</si>
  <si>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</si>
  <si>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</si>
  <si>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</si>
  <si>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</si>
  <si>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</si>
  <si>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</si>
  <si>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</si>
  <si>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</si>
  <si>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</si>
  <si>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</si>
  <si>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</si>
  <si>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</si>
  <si>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</si>
  <si>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</si>
  <si>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</si>
  <si>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</si>
  <si>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</si>
  <si>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</si>
  <si>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</si>
  <si>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</si>
  <si>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</si>
  <si>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</si>
  <si>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</si>
  <si>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</si>
  <si>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</si>
  <si>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</si>
  <si>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</si>
  <si>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</si>
  <si>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</si>
  <si>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</si>
  <si>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</si>
  <si>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</si>
  <si>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</si>
  <si>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</si>
  <si>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</si>
  <si>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</si>
  <si>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</si>
  <si>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</si>
  <si>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</si>
  <si>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</si>
  <si>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</si>
  <si>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</si>
  <si>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</si>
  <si>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</si>
  <si>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</si>
  <si>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</si>
  <si>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</si>
  <si>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SOLIN</t>
  </si>
  <si>
    <t>3211 SLUŽBENA PUTOVANJA</t>
  </si>
  <si>
    <t>3721 sufinanciranje troškova prijevoza</t>
  </si>
  <si>
    <t>BOBIS</t>
  </si>
  <si>
    <t>3224 NAMIRNICE</t>
  </si>
  <si>
    <t>STP TEHNIČAR</t>
  </si>
  <si>
    <t xml:space="preserve">3111 PLAĆA </t>
  </si>
  <si>
    <t>siječanj  2026.g.</t>
  </si>
  <si>
    <t xml:space="preserve">3212 PRIJEVOZ </t>
  </si>
  <si>
    <t xml:space="preserve">3111 PLAĆA  </t>
  </si>
  <si>
    <t>SLOW MOTION</t>
  </si>
  <si>
    <t>3239 OTALE NESPOMENUTE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</si>
</sst>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name val="Calibri"/>
      <scheme val="minor"/>
    </font>
    <font>
      <sz val="10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165" fontId="3" fillId="2" borderId="0" xfId="0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center" vertical="top" wrapText="1"/>
    </xf>
    <xf numFmtId="0" fontId="32" fillId="2" borderId="0" xfId="0" applyNumberFormat="1" applyFont="1" applyFill="1" applyAlignment="1" applyProtection="1">
      <alignment horizontal="center" vertical="center"/>
    </xf>
    <xf numFmtId="165" fontId="32" fillId="2" borderId="0" xfId="0" applyNumberFormat="1" applyFont="1" applyFill="1" applyAlignment="1" applyProtection="1">
      <alignment horizontal="center" vertical="center"/>
    </xf>
    <xf numFmtId="166" fontId="32" fillId="0" borderId="0" xfId="0" applyNumberFormat="1" applyFont="1" applyFill="1" applyAlignment="1" applyProtection="1">
      <alignment horizontal="center" vertical="center"/>
    </xf>
    <xf numFmtId="166" fontId="3" fillId="2" borderId="0" xfId="0" applyNumberFormat="1" applyFont="1" applyFill="1" applyAlignment="1" applyProtection="1">
      <alignment horizontal="center" vertical="center"/>
    </xf>
    <xf numFmtId="0" fontId="33" fillId="0" borderId="0" xfId="0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9"/>
      <tableStyleElement type="headerRow" dxfId="78"/>
      <tableStyleElement type="totalRow" dxfId="77"/>
      <tableStyleElement type="firstColumn" dxfId="76"/>
      <tableStyleElement type="lastColumn" dxfId="75"/>
      <tableStyleElement type="firstRowStripe" dxfId="74"/>
      <tableStyleElement type="firstColumnStripe" dxfId="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72" totalsRowDxfId="71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70" totalsRowDxfId="6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8" totalsRowDxfId="67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6" totalsRowDxfId="65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64" totalsRowDxfId="63"/>
    <tableColumn id="11" xr3:uid="{00000000-0010-0000-0000-00000B000000}" name="Iznos" totalsRowFunction="count" dataDxfId="62" totalsRowDxfId="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6" totalsRowCount="1" headerRowDxfId="60" dataDxfId="59" totalsRowDxfId="58">
  <autoFilter ref="A6:E15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57" totalsRowDxfId="4"/>
    <tableColumn id="8" xr3:uid="{00000000-0010-0000-0100-000008000000}" name="OIB primatelja" dataDxfId="56" totalsRowDxfId="3"/>
    <tableColumn id="10" xr3:uid="{00000000-0010-0000-0100-00000A000000}" name="Sjedište primatelja" dataDxfId="55" totalsRowDxfId="2"/>
    <tableColumn id="3" xr3:uid="{00000000-0010-0000-0100-000003000000}" name="Vrsta rashoda i izdatka" dataDxfId="54" totalsRowDxfId="1"/>
    <tableColumn id="11" xr3:uid="{00000000-0010-0000-0100-00000B000000}" name="Iznos" totalsRowFunction="sum" dataDxfId="53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25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26</v>
      </c>
      <c r="B2" s="56"/>
      <c r="C2" s="36" t="s">
        <v>28</v>
      </c>
      <c r="D2" s="58" t="s">
        <v>29</v>
      </c>
      <c r="E2" s="58"/>
      <c r="F2" s="4"/>
    </row>
    <row r="3" spans="1:7" ht="47.25" customHeight="1" x14ac:dyDescent="0.25">
      <c r="A3" s="57" t="s">
        <v>30</v>
      </c>
      <c r="B3" s="57"/>
      <c r="C3" s="37" t="s">
        <v>27</v>
      </c>
      <c r="D3" s="59" t="s">
        <v>31</v>
      </c>
      <c r="E3" s="59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54" t="s">
        <v>17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52" priority="59">
      <formula>MOD(ROW(),2)=0</formula>
    </cfRule>
  </conditionalFormatting>
  <conditionalFormatting sqref="E46">
    <cfRule type="expression" dxfId="51" priority="56">
      <formula>MOD(ROW(),2)=0</formula>
    </cfRule>
    <cfRule type="expression" dxfId="50" priority="57">
      <formula>MOD(ROW(),2)=1</formula>
    </cfRule>
  </conditionalFormatting>
  <conditionalFormatting sqref="A19:D20 C13:D13 C18:D18 A21 D24 A25:D27 A17:C17 A14:A16 D14:D16 A32:D45 A28:C28 A31:C31 A9:D9">
    <cfRule type="expression" dxfId="49" priority="35">
      <formula>MOD(ROW(),2)=0</formula>
    </cfRule>
  </conditionalFormatting>
  <conditionalFormatting sqref="E13:E20 E24:E45 E9:E10">
    <cfRule type="expression" dxfId="48" priority="33">
      <formula>MOD(ROW(),2)=0</formula>
    </cfRule>
    <cfRule type="expression" dxfId="47" priority="34">
      <formula>MOD(ROW(),2)=1</formula>
    </cfRule>
  </conditionalFormatting>
  <conditionalFormatting sqref="A13">
    <cfRule type="expression" dxfId="46" priority="32">
      <formula>MOD(ROW(),2)=0</formula>
    </cfRule>
  </conditionalFormatting>
  <conditionalFormatting sqref="A18">
    <cfRule type="expression" dxfId="45" priority="31">
      <formula>MOD(ROW(),2)=0</formula>
    </cfRule>
  </conditionalFormatting>
  <conditionalFormatting sqref="C21:D21">
    <cfRule type="expression" dxfId="44" priority="30">
      <formula>MOD(ROW(),2)=0</formula>
    </cfRule>
  </conditionalFormatting>
  <conditionalFormatting sqref="E21">
    <cfRule type="expression" dxfId="43" priority="28">
      <formula>MOD(ROW(),2)=0</formula>
    </cfRule>
    <cfRule type="expression" dxfId="42" priority="29">
      <formula>MOD(ROW(),2)=1</formula>
    </cfRule>
  </conditionalFormatting>
  <conditionalFormatting sqref="A22 D23 C22:D22">
    <cfRule type="expression" dxfId="41" priority="27">
      <formula>MOD(ROW(),2)=0</formula>
    </cfRule>
  </conditionalFormatting>
  <conditionalFormatting sqref="E22:E23">
    <cfRule type="expression" dxfId="40" priority="25">
      <formula>MOD(ROW(),2)=0</formula>
    </cfRule>
    <cfRule type="expression" dxfId="39" priority="26">
      <formula>MOD(ROW(),2)=1</formula>
    </cfRule>
  </conditionalFormatting>
  <conditionalFormatting sqref="C23 A23">
    <cfRule type="expression" dxfId="38" priority="24">
      <formula>MOD(ROW(),2)=0</formula>
    </cfRule>
  </conditionalFormatting>
  <conditionalFormatting sqref="C24 A24">
    <cfRule type="expression" dxfId="37" priority="23">
      <formula>MOD(ROW(),2)=0</formula>
    </cfRule>
  </conditionalFormatting>
  <conditionalFormatting sqref="A8:D8">
    <cfRule type="expression" dxfId="36" priority="22">
      <formula>MOD(ROW(),2)=0</formula>
    </cfRule>
  </conditionalFormatting>
  <conditionalFormatting sqref="E8">
    <cfRule type="expression" dxfId="35" priority="20">
      <formula>MOD(ROW(),2)=0</formula>
    </cfRule>
    <cfRule type="expression" dxfId="34" priority="21">
      <formula>MOD(ROW(),2)=1</formula>
    </cfRule>
  </conditionalFormatting>
  <conditionalFormatting sqref="A10:D10">
    <cfRule type="expression" dxfId="33" priority="19">
      <formula>MOD(ROW(),2)=0</formula>
    </cfRule>
  </conditionalFormatting>
  <conditionalFormatting sqref="A11:D11">
    <cfRule type="expression" dxfId="32" priority="18">
      <formula>MOD(ROW(),2)=0</formula>
    </cfRule>
  </conditionalFormatting>
  <conditionalFormatting sqref="E11">
    <cfRule type="expression" dxfId="31" priority="16">
      <formula>MOD(ROW(),2)=0</formula>
    </cfRule>
    <cfRule type="expression" dxfId="30" priority="17">
      <formula>MOD(ROW(),2)=1</formula>
    </cfRule>
  </conditionalFormatting>
  <conditionalFormatting sqref="A7:D7">
    <cfRule type="expression" dxfId="29" priority="15">
      <formula>MOD(ROW(),2)=0</formula>
    </cfRule>
  </conditionalFormatting>
  <conditionalFormatting sqref="E7">
    <cfRule type="expression" dxfId="28" priority="13">
      <formula>MOD(ROW(),2)=0</formula>
    </cfRule>
    <cfRule type="expression" dxfId="27" priority="14">
      <formula>MOD(ROW(),2)=1</formula>
    </cfRule>
  </conditionalFormatting>
  <conditionalFormatting sqref="A12:C12">
    <cfRule type="expression" dxfId="26" priority="12">
      <formula>MOD(ROW(),2)=0</formula>
    </cfRule>
  </conditionalFormatting>
  <conditionalFormatting sqref="E12">
    <cfRule type="expression" dxfId="25" priority="10">
      <formula>MOD(ROW(),2)=0</formula>
    </cfRule>
    <cfRule type="expression" dxfId="24" priority="11">
      <formula>MOD(ROW(),2)=1</formula>
    </cfRule>
  </conditionalFormatting>
  <conditionalFormatting sqref="B15:C15">
    <cfRule type="expression" dxfId="23" priority="9">
      <formula>MOD(ROW(),2)=0</formula>
    </cfRule>
  </conditionalFormatting>
  <conditionalFormatting sqref="B14:C14">
    <cfRule type="expression" dxfId="22" priority="8">
      <formula>MOD(ROW(),2)=0</formula>
    </cfRule>
  </conditionalFormatting>
  <conditionalFormatting sqref="B16:C16">
    <cfRule type="expression" dxfId="21" priority="7">
      <formula>MOD(ROW(),2)=0</formula>
    </cfRule>
  </conditionalFormatting>
  <conditionalFormatting sqref="D28">
    <cfRule type="expression" dxfId="20" priority="6">
      <formula>MOD(ROW(),2)=0</formula>
    </cfRule>
  </conditionalFormatting>
  <conditionalFormatting sqref="D12">
    <cfRule type="expression" dxfId="19" priority="5">
      <formula>MOD(ROW(),2)=0</formula>
    </cfRule>
  </conditionalFormatting>
  <conditionalFormatting sqref="D17">
    <cfRule type="expression" dxfId="18" priority="4">
      <formula>MOD(ROW(),2)=0</formula>
    </cfRule>
  </conditionalFormatting>
  <conditionalFormatting sqref="A29 C29:D29">
    <cfRule type="expression" dxfId="17" priority="3">
      <formula>MOD(ROW(),2)=0</formula>
    </cfRule>
  </conditionalFormatting>
  <conditionalFormatting sqref="A30 C30:D30">
    <cfRule type="expression" dxfId="16" priority="2">
      <formula>MOD(ROW(),2)=0</formula>
    </cfRule>
  </conditionalFormatting>
  <conditionalFormatting sqref="D31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16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5" t="s">
        <v>25</v>
      </c>
      <c r="B1" s="55"/>
      <c r="C1" s="55"/>
      <c r="D1" s="55"/>
      <c r="E1" s="55"/>
      <c r="F1" s="3"/>
    </row>
    <row r="2" spans="1:6" ht="24" customHeight="1" thickTop="1" x14ac:dyDescent="0.25">
      <c r="A2" s="56" t="s">
        <v>26</v>
      </c>
      <c r="B2" s="56"/>
      <c r="C2" s="22" t="s">
        <v>28</v>
      </c>
      <c r="D2" s="58" t="s">
        <v>29</v>
      </c>
      <c r="E2" s="58"/>
      <c r="F2" s="4"/>
    </row>
    <row r="3" spans="1:6" ht="49.5" customHeight="1" x14ac:dyDescent="0.25">
      <c r="A3" s="57" t="s">
        <v>30</v>
      </c>
      <c r="B3" s="57"/>
      <c r="C3" s="23" t="s">
        <v>27</v>
      </c>
      <c r="D3" s="59" t="s">
        <v>31</v>
      </c>
      <c r="E3" s="59"/>
      <c r="F3" s="4"/>
    </row>
    <row r="4" spans="1:6" ht="44.1" customHeight="1" x14ac:dyDescent="0.25">
      <c r="A4" s="24" t="s">
        <v>93</v>
      </c>
      <c r="B4" s="9"/>
      <c r="C4" s="9"/>
      <c r="D4" s="9"/>
      <c r="E4" s="9"/>
    </row>
    <row r="5" spans="1:6" ht="44.1" customHeight="1" x14ac:dyDescent="0.25">
      <c r="A5" s="54" t="s">
        <v>17</v>
      </c>
      <c r="B5" s="54"/>
      <c r="C5" s="54"/>
      <c r="D5" s="54"/>
      <c r="E5" s="54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3" t="s">
        <v>3</v>
      </c>
      <c r="B7" s="44" t="str">
        <f t="array" ref="B7">IFERROR(INDEX(#REF!,SMALL(IF(#REF!=rngInvoice,ROW(#REF!)-ROW(#REF!)), ROW(#REF!)), MATCH($B$6,#REF!, 0)),"")</f>
        <v/>
      </c>
      <c r="C7" s="45" t="str">
        <f t="array" ref="C7">IFERROR(INDEX(#REF!,SMALL(IF(#REF!=rngInvoice,ROW(#REF!)-ROW(#REF!)), ROW(#REF!)), MATCH($C$6,#REF!, 0)),"")</f>
        <v/>
      </c>
      <c r="D7" s="45" t="s">
        <v>94</v>
      </c>
      <c r="E7" s="46">
        <v>6079.7</v>
      </c>
    </row>
    <row r="8" spans="1:6" s="2" customFormat="1" ht="24.75" customHeight="1" x14ac:dyDescent="0.25">
      <c r="A8" s="43" t="s">
        <v>3</v>
      </c>
      <c r="B8" s="44"/>
      <c r="C8" s="45"/>
      <c r="D8" s="47" t="s">
        <v>95</v>
      </c>
      <c r="E8" s="46">
        <v>113256.53</v>
      </c>
    </row>
    <row r="9" spans="1:6" s="2" customFormat="1" ht="24.75" customHeight="1" x14ac:dyDescent="0.25">
      <c r="A9" s="43" t="s">
        <v>3</v>
      </c>
      <c r="B9" s="44"/>
      <c r="C9" s="45"/>
      <c r="D9" s="47" t="s">
        <v>87</v>
      </c>
      <c r="E9" s="46">
        <v>0</v>
      </c>
    </row>
    <row r="10" spans="1:6" s="2" customFormat="1" ht="24.75" customHeight="1" x14ac:dyDescent="0.25">
      <c r="A10" s="43" t="s">
        <v>3</v>
      </c>
      <c r="B10" s="44"/>
      <c r="C10" s="45"/>
      <c r="D10" s="47" t="s">
        <v>32</v>
      </c>
      <c r="E10" s="46">
        <v>18303.669999999998</v>
      </c>
    </row>
    <row r="11" spans="1:6" s="2" customFormat="1" ht="30" customHeight="1" x14ac:dyDescent="0.25">
      <c r="A11" s="43" t="s">
        <v>73</v>
      </c>
      <c r="B11" s="44"/>
      <c r="C11" s="45"/>
      <c r="D11" s="47" t="s">
        <v>88</v>
      </c>
      <c r="E11" s="46">
        <v>10.199999999999999</v>
      </c>
    </row>
    <row r="12" spans="1:6" s="2" customFormat="1" ht="30" customHeight="1" x14ac:dyDescent="0.25">
      <c r="A12" s="43" t="s">
        <v>91</v>
      </c>
      <c r="B12" s="44"/>
      <c r="C12" s="45"/>
      <c r="D12" s="47" t="s">
        <v>92</v>
      </c>
      <c r="E12" s="46">
        <v>113.92</v>
      </c>
    </row>
    <row r="13" spans="1:6" s="2" customFormat="1" ht="30" customHeight="1" x14ac:dyDescent="0.25">
      <c r="A13" s="43" t="s">
        <v>91</v>
      </c>
      <c r="B13" s="44"/>
      <c r="C13" s="45"/>
      <c r="D13" s="47" t="s">
        <v>32</v>
      </c>
      <c r="E13" s="46">
        <v>18.8</v>
      </c>
    </row>
    <row r="14" spans="1:6" ht="33.950000000000003" customHeight="1" x14ac:dyDescent="0.25">
      <c r="A14" s="40" t="s">
        <v>96</v>
      </c>
      <c r="B14" s="53">
        <v>99432636525</v>
      </c>
      <c r="C14" s="41" t="s">
        <v>49</v>
      </c>
      <c r="D14" s="42" t="s">
        <v>97</v>
      </c>
      <c r="E14" s="52">
        <v>8192.5</v>
      </c>
    </row>
    <row r="15" spans="1:6" ht="33.950000000000003" customHeight="1" x14ac:dyDescent="0.25">
      <c r="A15" s="40" t="s">
        <v>89</v>
      </c>
      <c r="B15" s="53">
        <v>88148846119</v>
      </c>
      <c r="C15" s="41" t="s">
        <v>86</v>
      </c>
      <c r="D15" s="42" t="s">
        <v>90</v>
      </c>
      <c r="E15" s="52">
        <v>10971.91</v>
      </c>
    </row>
    <row r="16" spans="1:6" ht="33.950000000000003" customHeight="1" x14ac:dyDescent="0.25">
      <c r="A16" s="48"/>
      <c r="B16" s="49"/>
      <c r="C16" s="50"/>
      <c r="D16" s="50"/>
      <c r="E16" s="51">
        <f>SUBTOTAL(109,FakturaProjekta2[Iznos])</f>
        <v>156947.23000000001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1:D13">
    <cfRule type="expression" dxfId="14" priority="40">
      <formula>MOD(ROW(),2)=0</formula>
    </cfRule>
  </conditionalFormatting>
  <conditionalFormatting sqref="E11:E13">
    <cfRule type="expression" dxfId="13" priority="38">
      <formula>MOD(ROW(),2)=0</formula>
    </cfRule>
    <cfRule type="expression" dxfId="12" priority="39">
      <formula>MOD(ROW(),2)=1</formula>
    </cfRule>
  </conditionalFormatting>
  <conditionalFormatting sqref="A8:D10">
    <cfRule type="expression" dxfId="10" priority="24">
      <formula>MOD(ROW(),2)=0</formula>
    </cfRule>
  </conditionalFormatting>
  <conditionalFormatting sqref="E8:E10">
    <cfRule type="expression" dxfId="9" priority="22">
      <formula>MOD(ROW(),2)=0</formula>
    </cfRule>
    <cfRule type="expression" dxfId="8" priority="23">
      <formula>MOD(ROW(),2)=1</formula>
    </cfRule>
  </conditionalFormatting>
  <conditionalFormatting sqref="A7:D7">
    <cfRule type="expression" dxfId="7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5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2026-02-19T09:42:56Z</dcterms:modified>
</cp:coreProperties>
</file>