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transparentnost\"/>
    </mc:Choice>
  </mc:AlternateContent>
  <bookViews>
    <workbookView xWindow="0" yWindow="0" windowWidth="28260" windowHeight="11235" activeTab="1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28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<sst xmlns="http://schemas.openxmlformats.org/spreadsheetml/2006/main" count="196" uniqueCount="109">
  <si>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</si>
  <si>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</si>
  <si>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</si>
  <si>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</si>
  <si>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</si>
  <si>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</si>
  <si>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</si>
  <si>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</si>
  <si>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</si>
  <si>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</si>
  <si>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</si>
  <si>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</si>
  <si>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</si>
  <si>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</si>
  <si>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</si>
  <si>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</si>
  <si>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</si>
  <si>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</si>
  <si>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</si>
  <si>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</si>
  <si>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</si>
  <si>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</si>
  <si>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</si>
  <si>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</si>
  <si>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</si>
  <si>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</si>
  <si>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</si>
  <si>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</si>
  <si>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</si>
  <si>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</si>
  <si>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</si>
  <si>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</si>
  <si>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</si>
  <si>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</si>
  <si>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</si>
  <si>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</si>
  <si>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</si>
  <si>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</si>
  <si>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</si>
  <si>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</si>
  <si>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</si>
  <si>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</si>
  <si>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</si>
  <si>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</si>
  <si>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</si>
  <si>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</si>
  <si>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</si>
  <si>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</si>
  <si>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</si>
  <si>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</si>
  <si>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</si>
  <si>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</si>
  <si>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</si>
  <si>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</si>
  <si>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</si>
  <si>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</si>
  <si>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</si>
  <si>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</si>
  <si>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</si>
  <si>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</si>
  <si>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</si>
  <si>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</si>
  <si>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</si>
  <si>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</si>
  <si>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</si>
  <si>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</si>
  <si>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</si>
  <si>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</si>
  <si>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</si>
  <si>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</si>
  <si>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</si>
  <si>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</si>
  <si>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</si>
  <si>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</si>
  <si>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</si>
  <si>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</si>
  <si>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</si>
  <si>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</si>
  <si>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</si>
  <si>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</si>
  <si>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</si>
  <si>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</si>
  <si>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</si>
  <si>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</si>
  <si>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</si>
  <si>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</si>
  <si>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BOBIS</t>
  </si>
  <si>
    <t>3222 NAMIRNICE</t>
  </si>
  <si>
    <t>SOLIN</t>
  </si>
  <si>
    <t>3211 SLUŽBENA PUTOVANJA</t>
  </si>
  <si>
    <t>HEP elektra</t>
  </si>
  <si>
    <t>PEOVICA</t>
  </si>
  <si>
    <t>IN REBUS</t>
  </si>
  <si>
    <t>Administrator</t>
  </si>
  <si>
    <t xml:space="preserve">HT hrvatski  telekom </t>
  </si>
  <si>
    <t>Vodovod i kanalizacija</t>
  </si>
  <si>
    <t>Atesti i procjene</t>
  </si>
  <si>
    <t>Hep opskrba</t>
  </si>
  <si>
    <t>Financijska agencija</t>
  </si>
  <si>
    <t xml:space="preserve">HP </t>
  </si>
  <si>
    <t>3721 sufinanciranje troškova prijevoza</t>
  </si>
  <si>
    <t>3231 USLUGE TELEFONA</t>
  </si>
  <si>
    <t>3231 POŠTARINA</t>
  </si>
  <si>
    <t>3299 OSTALE NESPOMENUTE USLUGE</t>
  </si>
  <si>
    <t>rujan  2025.g.</t>
  </si>
  <si>
    <t>3212 PRIJEVOZ ZA rujan 2025.</t>
  </si>
  <si>
    <t>3111 PLAĆA  ZA rujan 2025.</t>
  </si>
  <si>
    <t>Državni proračun</t>
  </si>
  <si>
    <t>3295 SUDSKE PRISTOJBE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</si>
</sst>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424242"/>
      <name val="Calibri"/>
      <family val="2"/>
      <scheme val="minor"/>
    </font>
    <font>
      <sz val="10"/>
      <name val="Calibri"/>
      <scheme val="minor"/>
    </font>
    <font>
      <sz val="10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43" fontId="26" fillId="0" borderId="12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0" fontId="3" fillId="2" borderId="0" xfId="0" applyNumberFormat="1" applyFont="1" applyFill="1" applyAlignment="1" applyProtection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3" fontId="31" fillId="0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31" fillId="35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Alignment="1" applyProtection="1">
      <alignment horizontal="center" vertical="top" wrapText="1"/>
    </xf>
    <xf numFmtId="0" fontId="33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0" borderId="0" xfId="0" applyNumberFormat="1" applyFont="1" applyFill="1" applyAlignment="1" applyProtection="1">
      <alignment horizontal="center" vertical="center"/>
    </xf>
    <xf numFmtId="43" fontId="3" fillId="2" borderId="0" xfId="0" applyNumberFormat="1" applyFont="1" applyFill="1" applyAlignment="1" applyProtection="1">
      <alignment horizontal="center" vertical="center"/>
    </xf>
    <xf numFmtId="44" fontId="31" fillId="35" borderId="0" xfId="0" applyNumberFormat="1" applyFont="1" applyFill="1" applyBorder="1" applyAlignment="1">
      <alignment horizontal="center" vertical="center"/>
    </xf>
    <xf numFmtId="0" fontId="31" fillId="35" borderId="0" xfId="0" applyNumberFormat="1" applyFont="1" applyFill="1" applyBorder="1" applyAlignment="1" applyProtection="1">
      <alignment horizontal="center" vertical="center"/>
    </xf>
    <xf numFmtId="0" fontId="32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80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9"/>
      <tableStyleElement type="headerRow" dxfId="78"/>
      <tableStyleElement type="totalRow" dxfId="77"/>
      <tableStyleElement type="firstColumn" dxfId="76"/>
      <tableStyleElement type="lastColumn" dxfId="75"/>
      <tableStyleElement type="firstRowStripe" dxfId="74"/>
      <tableStyleElement type="firstColumnStripe" dxfId="7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6" dataDxfId="72" totalsRowDxfId="71">
  <autoFilter ref="A6:E4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0" totalsRowDxfId="69">
      <calculatedColumnFormula array="1">IFERROR(INDEX(#REF!,SMALL(IF(#REF!=rngInvoice,ROW(#REF!)-ROW(#REF!)), ROW(1:1)), MATCH($A$6,#REF!, 0)),"")</calculatedColumnFormula>
    </tableColumn>
    <tableColumn id="8" name="OIB primatelja" dataDxfId="68" totalsRowDxfId="67">
      <calculatedColumnFormula array="1">IFERROR(INDEX(#REF!,SMALL(IF(#REF!=rngInvoice,ROW(#REF!)-ROW(#REF!)), ROW(1:1)), MATCH($B$6,#REF!, 0)),"")</calculatedColumnFormula>
    </tableColumn>
    <tableColumn id="10" name="Sjedište primatelja" dataDxfId="66" totalsRowDxfId="65">
      <calculatedColumnFormula array="1">IFERROR(INDEX(#REF!,SMALL(IF(#REF!=rngInvoice,ROW(#REF!)-ROW(#REF!)), ROW(1:1)), MATCH($C$6,#REF!, 0)),"")</calculatedColumnFormula>
    </tableColumn>
    <tableColumn id="3" name="Vrsta rashoda i izdatka" dataDxfId="64" totalsRowDxfId="63"/>
    <tableColumn id="11" name="Iznos" totalsRowFunction="count" dataDxfId="62" totalsRowDxfId="6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28" totalsRowCount="1" headerRowDxfId="60" dataDxfId="59" totalsRowDxfId="58">
  <autoFilter ref="A6:E2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7" totalsRowDxfId="52"/>
    <tableColumn id="8" name="OIB primatelja" dataDxfId="56" totalsRowDxfId="51"/>
    <tableColumn id="10" name="Sjedište primatelja" dataDxfId="55" totalsRowDxfId="50"/>
    <tableColumn id="3" name="Vrsta rashoda i izdatka" dataDxfId="54" totalsRowDxfId="49"/>
    <tableColumn id="11" name="Iznos" totalsRowFunction="sum" dataDxfId="53" totalsRowDxfId="4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9" t="s">
        <v>25</v>
      </c>
      <c r="B1" s="59"/>
      <c r="C1" s="59"/>
      <c r="D1" s="59"/>
      <c r="E1" s="59"/>
      <c r="F1" s="3"/>
    </row>
    <row r="2" spans="1:7" ht="37.5" customHeight="1" thickTop="1" x14ac:dyDescent="0.25">
      <c r="A2" s="60" t="s">
        <v>26</v>
      </c>
      <c r="B2" s="60"/>
      <c r="C2" s="36" t="s">
        <v>28</v>
      </c>
      <c r="D2" s="62" t="s">
        <v>29</v>
      </c>
      <c r="E2" s="62"/>
      <c r="F2" s="4"/>
    </row>
    <row r="3" spans="1:7" ht="47.25" customHeight="1" x14ac:dyDescent="0.25">
      <c r="A3" s="61" t="s">
        <v>30</v>
      </c>
      <c r="B3" s="61"/>
      <c r="C3" s="37" t="s">
        <v>27</v>
      </c>
      <c r="D3" s="63" t="s">
        <v>31</v>
      </c>
      <c r="E3" s="63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58" t="s">
        <v>17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47" priority="59">
      <formula>MOD(ROW(),2)=0</formula>
    </cfRule>
  </conditionalFormatting>
  <conditionalFormatting sqref="E46">
    <cfRule type="expression" dxfId="46" priority="56">
      <formula>MOD(ROW(),2)=0</formula>
    </cfRule>
    <cfRule type="expression" dxfId="45" priority="57">
      <formula>MOD(ROW(),2)=1</formula>
    </cfRule>
  </conditionalFormatting>
  <conditionalFormatting sqref="A19:D20 C13:D13 C18:D18 A21 D24 A25:D27 A17:C17 A14:A16 D14:D16 A32:D45 A28:C28 A31:C31 A9:D9">
    <cfRule type="expression" dxfId="44" priority="35">
      <formula>MOD(ROW(),2)=0</formula>
    </cfRule>
  </conditionalFormatting>
  <conditionalFormatting sqref="E13:E20 E24:E45 E9:E10">
    <cfRule type="expression" dxfId="43" priority="33">
      <formula>MOD(ROW(),2)=0</formula>
    </cfRule>
    <cfRule type="expression" dxfId="42" priority="34">
      <formula>MOD(ROW(),2)=1</formula>
    </cfRule>
  </conditionalFormatting>
  <conditionalFormatting sqref="A13">
    <cfRule type="expression" dxfId="41" priority="32">
      <formula>MOD(ROW(),2)=0</formula>
    </cfRule>
  </conditionalFormatting>
  <conditionalFormatting sqref="A18">
    <cfRule type="expression" dxfId="40" priority="31">
      <formula>MOD(ROW(),2)=0</formula>
    </cfRule>
  </conditionalFormatting>
  <conditionalFormatting sqref="C21:D21">
    <cfRule type="expression" dxfId="39" priority="30">
      <formula>MOD(ROW(),2)=0</formula>
    </cfRule>
  </conditionalFormatting>
  <conditionalFormatting sqref="E21">
    <cfRule type="expression" dxfId="38" priority="28">
      <formula>MOD(ROW(),2)=0</formula>
    </cfRule>
    <cfRule type="expression" dxfId="37" priority="29">
      <formula>MOD(ROW(),2)=1</formula>
    </cfRule>
  </conditionalFormatting>
  <conditionalFormatting sqref="A22 D23 C22:D22">
    <cfRule type="expression" dxfId="36" priority="27">
      <formula>MOD(ROW(),2)=0</formula>
    </cfRule>
  </conditionalFormatting>
  <conditionalFormatting sqref="E22:E23">
    <cfRule type="expression" dxfId="35" priority="25">
      <formula>MOD(ROW(),2)=0</formula>
    </cfRule>
    <cfRule type="expression" dxfId="34" priority="26">
      <formula>MOD(ROW(),2)=1</formula>
    </cfRule>
  </conditionalFormatting>
  <conditionalFormatting sqref="C23 A23">
    <cfRule type="expression" dxfId="33" priority="24">
      <formula>MOD(ROW(),2)=0</formula>
    </cfRule>
  </conditionalFormatting>
  <conditionalFormatting sqref="C24 A24">
    <cfRule type="expression" dxfId="32" priority="23">
      <formula>MOD(ROW(),2)=0</formula>
    </cfRule>
  </conditionalFormatting>
  <conditionalFormatting sqref="A8:D8">
    <cfRule type="expression" dxfId="31" priority="22">
      <formula>MOD(ROW(),2)=0</formula>
    </cfRule>
  </conditionalFormatting>
  <conditionalFormatting sqref="E8">
    <cfRule type="expression" dxfId="30" priority="20">
      <formula>MOD(ROW(),2)=0</formula>
    </cfRule>
    <cfRule type="expression" dxfId="29" priority="21">
      <formula>MOD(ROW(),2)=1</formula>
    </cfRule>
  </conditionalFormatting>
  <conditionalFormatting sqref="A10:D10">
    <cfRule type="expression" dxfId="28" priority="19">
      <formula>MOD(ROW(),2)=0</formula>
    </cfRule>
  </conditionalFormatting>
  <conditionalFormatting sqref="A11:D11">
    <cfRule type="expression" dxfId="27" priority="18">
      <formula>MOD(ROW(),2)=0</formula>
    </cfRule>
  </conditionalFormatting>
  <conditionalFormatting sqref="E11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A7:D7">
    <cfRule type="expression" dxfId="24" priority="15">
      <formula>MOD(ROW(),2)=0</formula>
    </cfRule>
  </conditionalFormatting>
  <conditionalFormatting sqref="E7">
    <cfRule type="expression" dxfId="23" priority="13">
      <formula>MOD(ROW(),2)=0</formula>
    </cfRule>
    <cfRule type="expression" dxfId="22" priority="14">
      <formula>MOD(ROW(),2)=1</formula>
    </cfRule>
  </conditionalFormatting>
  <conditionalFormatting sqref="A12:C12">
    <cfRule type="expression" dxfId="21" priority="12">
      <formula>MOD(ROW(),2)=0</formula>
    </cfRule>
  </conditionalFormatting>
  <conditionalFormatting sqref="E12">
    <cfRule type="expression" dxfId="20" priority="10">
      <formula>MOD(ROW(),2)=0</formula>
    </cfRule>
    <cfRule type="expression" dxfId="19" priority="11">
      <formula>MOD(ROW(),2)=1</formula>
    </cfRule>
  </conditionalFormatting>
  <conditionalFormatting sqref="B15:C15">
    <cfRule type="expression" dxfId="18" priority="9">
      <formula>MOD(ROW(),2)=0</formula>
    </cfRule>
  </conditionalFormatting>
  <conditionalFormatting sqref="B14:C14">
    <cfRule type="expression" dxfId="17" priority="8">
      <formula>MOD(ROW(),2)=0</formula>
    </cfRule>
  </conditionalFormatting>
  <conditionalFormatting sqref="B16:C16">
    <cfRule type="expression" dxfId="16" priority="7">
      <formula>MOD(ROW(),2)=0</formula>
    </cfRule>
  </conditionalFormatting>
  <conditionalFormatting sqref="D28">
    <cfRule type="expression" dxfId="15" priority="6">
      <formula>MOD(ROW(),2)=0</formula>
    </cfRule>
  </conditionalFormatting>
  <conditionalFormatting sqref="D12">
    <cfRule type="expression" dxfId="14" priority="5">
      <formula>MOD(ROW(),2)=0</formula>
    </cfRule>
  </conditionalFormatting>
  <conditionalFormatting sqref="D17">
    <cfRule type="expression" dxfId="13" priority="4">
      <formula>MOD(ROW(),2)=0</formula>
    </cfRule>
  </conditionalFormatting>
  <conditionalFormatting sqref="A29 C29:D29">
    <cfRule type="expression" dxfId="12" priority="3">
      <formula>MOD(ROW(),2)=0</formula>
    </cfRule>
  </conditionalFormatting>
  <conditionalFormatting sqref="A30 C30:D30">
    <cfRule type="expression" dxfId="11" priority="2">
      <formula>MOD(ROW(),2)=0</formula>
    </cfRule>
  </conditionalFormatting>
  <conditionalFormatting sqref="D31">
    <cfRule type="expression" dxfId="1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28"/>
  <sheetViews>
    <sheetView showGridLines="0" tabSelected="1" zoomScaleNormal="100" workbookViewId="0">
      <selection activeCell="A28" sqref="A28:XFD2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9" t="s">
        <v>25</v>
      </c>
      <c r="B1" s="59"/>
      <c r="C1" s="59"/>
      <c r="D1" s="59"/>
      <c r="E1" s="59"/>
      <c r="F1" s="3"/>
    </row>
    <row r="2" spans="1:6" ht="24" customHeight="1" thickTop="1" x14ac:dyDescent="0.25">
      <c r="A2" s="60" t="s">
        <v>26</v>
      </c>
      <c r="B2" s="60"/>
      <c r="C2" s="22" t="s">
        <v>28</v>
      </c>
      <c r="D2" s="62" t="s">
        <v>29</v>
      </c>
      <c r="E2" s="62"/>
      <c r="F2" s="4"/>
    </row>
    <row r="3" spans="1:6" ht="49.5" customHeight="1" x14ac:dyDescent="0.25">
      <c r="A3" s="61" t="s">
        <v>30</v>
      </c>
      <c r="B3" s="61"/>
      <c r="C3" s="23" t="s">
        <v>27</v>
      </c>
      <c r="D3" s="63" t="s">
        <v>31</v>
      </c>
      <c r="E3" s="63"/>
      <c r="F3" s="4"/>
    </row>
    <row r="4" spans="1:6" ht="44.1" customHeight="1" x14ac:dyDescent="0.25">
      <c r="A4" s="24" t="s">
        <v>104</v>
      </c>
      <c r="B4" s="9"/>
      <c r="C4" s="9"/>
      <c r="D4" s="9"/>
      <c r="E4" s="9"/>
    </row>
    <row r="5" spans="1:6" ht="44.1" customHeight="1" x14ac:dyDescent="0.25">
      <c r="A5" s="58" t="s">
        <v>17</v>
      </c>
      <c r="B5" s="58"/>
      <c r="C5" s="58"/>
      <c r="D5" s="58"/>
      <c r="E5" s="58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4" t="s">
        <v>3</v>
      </c>
      <c r="B7" s="45" t="str">
        <f t="array" ref="B7">IFERROR(INDEX(#REF!,SMALL(IF(#REF!=rngInvoice,ROW(#REF!)-ROW(#REF!)), ROW(#REF!)), MATCH($B$6,#REF!, 0)),"")</f>
        <v/>
      </c>
      <c r="C7" s="46" t="str">
        <f t="array" ref="C7">IFERROR(INDEX(#REF!,SMALL(IF(#REF!=rngInvoice,ROW(#REF!)-ROW(#REF!)), ROW(#REF!)), MATCH($C$6,#REF!, 0)),"")</f>
        <v/>
      </c>
      <c r="D7" s="46" t="s">
        <v>105</v>
      </c>
      <c r="E7" s="47">
        <v>5433.45</v>
      </c>
    </row>
    <row r="8" spans="1:6" s="2" customFormat="1" ht="24.75" customHeight="1" x14ac:dyDescent="0.25">
      <c r="A8" s="44" t="s">
        <v>3</v>
      </c>
      <c r="B8" s="45"/>
      <c r="C8" s="46"/>
      <c r="D8" s="48" t="s">
        <v>106</v>
      </c>
      <c r="E8" s="47">
        <v>112593.69</v>
      </c>
    </row>
    <row r="9" spans="1:6" s="2" customFormat="1" ht="24.75" customHeight="1" x14ac:dyDescent="0.25">
      <c r="A9" s="44" t="s">
        <v>3</v>
      </c>
      <c r="B9" s="45"/>
      <c r="C9" s="46"/>
      <c r="D9" s="48" t="s">
        <v>89</v>
      </c>
      <c r="E9" s="47">
        <v>0</v>
      </c>
    </row>
    <row r="10" spans="1:6" s="2" customFormat="1" ht="24.75" customHeight="1" x14ac:dyDescent="0.25">
      <c r="A10" s="44" t="s">
        <v>3</v>
      </c>
      <c r="B10" s="45"/>
      <c r="C10" s="46"/>
      <c r="D10" s="48" t="s">
        <v>32</v>
      </c>
      <c r="E10" s="47">
        <v>21296.39</v>
      </c>
    </row>
    <row r="11" spans="1:6" s="2" customFormat="1" ht="30" customHeight="1" x14ac:dyDescent="0.25">
      <c r="A11" s="44" t="s">
        <v>73</v>
      </c>
      <c r="B11" s="45"/>
      <c r="C11" s="46"/>
      <c r="D11" s="48" t="s">
        <v>100</v>
      </c>
      <c r="E11" s="47">
        <v>0</v>
      </c>
    </row>
    <row r="12" spans="1:6" s="2" customFormat="1" ht="54.75" customHeight="1" x14ac:dyDescent="0.25">
      <c r="A12" s="56" t="s">
        <v>98</v>
      </c>
      <c r="B12" s="57">
        <v>85821130368</v>
      </c>
      <c r="C12" s="55" t="s">
        <v>1</v>
      </c>
      <c r="D12" s="48" t="s">
        <v>18</v>
      </c>
      <c r="E12" s="47">
        <v>3.32</v>
      </c>
    </row>
    <row r="13" spans="1:6" s="2" customFormat="1" ht="33.950000000000003" customHeight="1" x14ac:dyDescent="0.25">
      <c r="A13" s="44" t="s">
        <v>53</v>
      </c>
      <c r="B13" s="49">
        <v>52508873833</v>
      </c>
      <c r="C13" s="46" t="s">
        <v>49</v>
      </c>
      <c r="D13" s="48" t="s">
        <v>54</v>
      </c>
      <c r="E13" s="47">
        <v>49.41</v>
      </c>
    </row>
    <row r="14" spans="1:6" s="2" customFormat="1" ht="33.950000000000003" customHeight="1" x14ac:dyDescent="0.25">
      <c r="A14" s="44" t="s">
        <v>98</v>
      </c>
      <c r="B14" s="49">
        <v>85821130368</v>
      </c>
      <c r="C14" s="46" t="s">
        <v>1</v>
      </c>
      <c r="D14" s="48" t="s">
        <v>103</v>
      </c>
      <c r="E14" s="47">
        <v>16.600000000000001</v>
      </c>
    </row>
    <row r="15" spans="1:6" ht="33.950000000000003" customHeight="1" x14ac:dyDescent="0.25">
      <c r="A15" s="40" t="s">
        <v>91</v>
      </c>
      <c r="B15" s="41">
        <v>34614033767</v>
      </c>
      <c r="C15" s="42" t="s">
        <v>44</v>
      </c>
      <c r="D15" s="43" t="s">
        <v>6</v>
      </c>
      <c r="E15" s="54">
        <v>867.68</v>
      </c>
    </row>
    <row r="16" spans="1:6" ht="33.950000000000003" customHeight="1" x14ac:dyDescent="0.25">
      <c r="A16" s="40" t="s">
        <v>64</v>
      </c>
      <c r="B16" s="41">
        <v>77317840351</v>
      </c>
      <c r="C16" s="42" t="s">
        <v>44</v>
      </c>
      <c r="D16" s="43" t="s">
        <v>6</v>
      </c>
      <c r="E16" s="54">
        <v>77.069999999999993</v>
      </c>
    </row>
    <row r="17" spans="1:5" ht="33.950000000000003" customHeight="1" x14ac:dyDescent="0.25">
      <c r="A17" s="40" t="s">
        <v>99</v>
      </c>
      <c r="B17" s="41">
        <v>87311810356</v>
      </c>
      <c r="C17" s="42" t="s">
        <v>2</v>
      </c>
      <c r="D17" s="43" t="s">
        <v>102</v>
      </c>
      <c r="E17" s="54">
        <v>9.94</v>
      </c>
    </row>
    <row r="18" spans="1:5" ht="33.950000000000003" customHeight="1" x14ac:dyDescent="0.25">
      <c r="A18" s="40" t="s">
        <v>86</v>
      </c>
      <c r="B18" s="41">
        <v>88148846119</v>
      </c>
      <c r="C18" s="42" t="s">
        <v>88</v>
      </c>
      <c r="D18" s="43" t="s">
        <v>87</v>
      </c>
      <c r="E18" s="54">
        <v>0.1</v>
      </c>
    </row>
    <row r="19" spans="1:5" ht="33.950000000000003" customHeight="1" x14ac:dyDescent="0.25">
      <c r="A19" s="40" t="s">
        <v>94</v>
      </c>
      <c r="B19" s="41">
        <v>81793146560</v>
      </c>
      <c r="C19" s="42" t="s">
        <v>1</v>
      </c>
      <c r="D19" s="43" t="s">
        <v>101</v>
      </c>
      <c r="E19" s="54">
        <v>76.41</v>
      </c>
    </row>
    <row r="20" spans="1:5" ht="33.950000000000003" customHeight="1" x14ac:dyDescent="0.25">
      <c r="A20" s="40" t="s">
        <v>92</v>
      </c>
      <c r="B20" s="41">
        <v>91591564577</v>
      </c>
      <c r="C20" s="42" t="s">
        <v>1</v>
      </c>
      <c r="D20" s="43" t="s">
        <v>18</v>
      </c>
      <c r="E20" s="54">
        <v>247.02</v>
      </c>
    </row>
    <row r="21" spans="1:5" ht="33.950000000000003" customHeight="1" x14ac:dyDescent="0.25">
      <c r="A21" s="40" t="s">
        <v>97</v>
      </c>
      <c r="B21" s="41">
        <v>63073332379</v>
      </c>
      <c r="C21" s="42" t="s">
        <v>1</v>
      </c>
      <c r="D21" s="43" t="s">
        <v>10</v>
      </c>
      <c r="E21" s="54">
        <v>217.8</v>
      </c>
    </row>
    <row r="22" spans="1:5" ht="33.950000000000003" customHeight="1" x14ac:dyDescent="0.25">
      <c r="A22" s="40" t="s">
        <v>90</v>
      </c>
      <c r="B22" s="41">
        <v>43965974818</v>
      </c>
      <c r="C22" s="42" t="s">
        <v>1</v>
      </c>
      <c r="D22" s="43" t="s">
        <v>10</v>
      </c>
      <c r="E22" s="54">
        <v>24.75</v>
      </c>
    </row>
    <row r="23" spans="1:5" ht="33.950000000000003" customHeight="1" x14ac:dyDescent="0.25">
      <c r="A23" s="40" t="s">
        <v>93</v>
      </c>
      <c r="B23" s="41">
        <v>34658637472</v>
      </c>
      <c r="C23" s="42" t="s">
        <v>76</v>
      </c>
      <c r="D23" s="43" t="s">
        <v>18</v>
      </c>
      <c r="E23" s="54">
        <v>92.9</v>
      </c>
    </row>
    <row r="24" spans="1:5" ht="33.950000000000003" customHeight="1" x14ac:dyDescent="0.25">
      <c r="A24" s="40" t="s">
        <v>61</v>
      </c>
      <c r="B24" s="41">
        <v>84456801514</v>
      </c>
      <c r="C24" s="42" t="s">
        <v>76</v>
      </c>
      <c r="D24" s="43" t="s">
        <v>18</v>
      </c>
      <c r="E24" s="54">
        <v>185.8</v>
      </c>
    </row>
    <row r="25" spans="1:5" ht="33.950000000000003" customHeight="1" x14ac:dyDescent="0.25">
      <c r="A25" s="40" t="s">
        <v>96</v>
      </c>
      <c r="B25" s="41">
        <v>31825851448</v>
      </c>
      <c r="C25" s="42" t="s">
        <v>49</v>
      </c>
      <c r="D25" s="43" t="s">
        <v>20</v>
      </c>
      <c r="E25" s="54">
        <v>100</v>
      </c>
    </row>
    <row r="26" spans="1:5" ht="33.950000000000003" customHeight="1" x14ac:dyDescent="0.25">
      <c r="A26" s="40" t="s">
        <v>95</v>
      </c>
      <c r="B26" s="41">
        <v>56826138353</v>
      </c>
      <c r="C26" s="42" t="s">
        <v>49</v>
      </c>
      <c r="D26" s="43" t="s">
        <v>6</v>
      </c>
      <c r="E26" s="54">
        <v>12.19</v>
      </c>
    </row>
    <row r="27" spans="1:5" ht="33.950000000000003" customHeight="1" x14ac:dyDescent="0.25">
      <c r="A27" s="40" t="s">
        <v>107</v>
      </c>
      <c r="B27" s="64">
        <v>18683136487</v>
      </c>
      <c r="C27" s="42" t="s">
        <v>1</v>
      </c>
      <c r="D27" s="43" t="s">
        <v>108</v>
      </c>
      <c r="E27" s="54">
        <v>33.18</v>
      </c>
    </row>
    <row r="28" spans="1:5" ht="33.950000000000003" customHeight="1" x14ac:dyDescent="0.25">
      <c r="A28" s="50"/>
      <c r="B28" s="51"/>
      <c r="C28" s="52"/>
      <c r="D28" s="52"/>
      <c r="E28" s="53">
        <f>SUBTOTAL(109,FakturaProjekta2[Iznos])</f>
        <v>141337.69999999998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D13:D14 C12:D12 A12 A11:D11">
    <cfRule type="expression" dxfId="9" priority="40">
      <formula>MOD(ROW(),2)=0</formula>
    </cfRule>
  </conditionalFormatting>
  <conditionalFormatting sqref="E11:E14">
    <cfRule type="expression" dxfId="8" priority="38">
      <formula>MOD(ROW(),2)=0</formula>
    </cfRule>
    <cfRule type="expression" dxfId="7" priority="39">
      <formula>MOD(ROW(),2)=1</formula>
    </cfRule>
  </conditionalFormatting>
  <conditionalFormatting sqref="C13:C14 A13:A14">
    <cfRule type="expression" dxfId="6" priority="25">
      <formula>MOD(ROW(),2)=0</formula>
    </cfRule>
  </conditionalFormatting>
  <conditionalFormatting sqref="A8:D10">
    <cfRule type="expression" dxfId="5" priority="24">
      <formula>MOD(ROW(),2)=0</formula>
    </cfRule>
  </conditionalFormatting>
  <conditionalFormatting sqref="E8:E10">
    <cfRule type="expression" dxfId="4" priority="22">
      <formula>MOD(ROW(),2)=0</formula>
    </cfRule>
    <cfRule type="expression" dxfId="3" priority="23">
      <formula>MOD(ROW(),2)=1</formula>
    </cfRule>
  </conditionalFormatting>
  <conditionalFormatting sqref="A7:D7">
    <cfRule type="expression" dxfId="2" priority="16">
      <formula>MOD(ROW(),2)=0</formula>
    </cfRule>
  </conditionalFormatting>
  <conditionalFormatting sqref="E7">
    <cfRule type="expression" dxfId="1" priority="14">
      <formula>MOD(ROW(),2)=0</formula>
    </cfRule>
    <cfRule type="expression" dxfId="0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user</cp:lastModifiedBy>
  <cp:lastPrinted>2024-02-08T13:43:49Z</cp:lastPrinted>
  <dcterms:created xsi:type="dcterms:W3CDTF">2016-11-01T03:33:07Z</dcterms:created>
  <dcterms:modified xsi:type="dcterms:W3CDTF">2025-10-08T08:44:53Z</dcterms:modified>
</cp:coreProperties>
</file>