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adovi igralište\udžbenici 2023-2024\"/>
    </mc:Choice>
  </mc:AlternateContent>
  <bookViews>
    <workbookView xWindow="0" yWindow="0" windowWidth="28650" windowHeight="112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4" i="1" l="1"/>
  <c r="G213" i="1"/>
  <c r="G212" i="1"/>
  <c r="G215" i="1" s="1"/>
  <c r="G204" i="1"/>
  <c r="G203" i="1"/>
  <c r="G205" i="1" s="1"/>
  <c r="G195" i="1"/>
  <c r="G194" i="1"/>
  <c r="G193" i="1"/>
  <c r="G192" i="1"/>
  <c r="G196" i="1" s="1"/>
  <c r="G183" i="1"/>
  <c r="G182" i="1"/>
  <c r="G181" i="1"/>
  <c r="G180" i="1"/>
  <c r="G179" i="1"/>
  <c r="G178" i="1"/>
  <c r="G184" i="1" s="1"/>
  <c r="G171" i="1"/>
  <c r="G170" i="1"/>
  <c r="G169" i="1"/>
  <c r="G172" i="1" s="1"/>
  <c r="G162" i="1"/>
  <c r="G161" i="1"/>
  <c r="G160" i="1"/>
  <c r="G163" i="1" s="1"/>
  <c r="G217" i="1" l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35" i="1"/>
  <c r="G149" i="1" s="1"/>
  <c r="G133" i="1"/>
  <c r="G125" i="1" l="1"/>
  <c r="G124" i="1"/>
  <c r="G113" i="1"/>
  <c r="G114" i="1"/>
  <c r="G115" i="1"/>
  <c r="G110" i="1"/>
  <c r="G111" i="1"/>
  <c r="G112" i="1"/>
  <c r="G107" i="1"/>
  <c r="G108" i="1"/>
  <c r="G109" i="1"/>
  <c r="G105" i="1"/>
  <c r="G96" i="1"/>
  <c r="G97" i="1"/>
  <c r="G98" i="1"/>
  <c r="G93" i="1"/>
  <c r="G94" i="1"/>
  <c r="G95" i="1"/>
  <c r="G90" i="1"/>
  <c r="G91" i="1"/>
  <c r="G92" i="1"/>
  <c r="G89" i="1"/>
  <c r="G88" i="1"/>
  <c r="G126" i="1" l="1"/>
  <c r="G116" i="1"/>
  <c r="G99" i="1"/>
  <c r="G77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8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63" i="1"/>
  <c r="G45" i="1"/>
  <c r="G46" i="1"/>
  <c r="G47" i="1"/>
  <c r="G48" i="1"/>
  <c r="G49" i="1"/>
  <c r="G50" i="1"/>
  <c r="G51" i="1"/>
  <c r="G52" i="1"/>
  <c r="G53" i="1"/>
  <c r="G54" i="1"/>
  <c r="G55" i="1"/>
  <c r="G44" i="1"/>
  <c r="G31" i="1"/>
  <c r="G32" i="1"/>
  <c r="G33" i="1"/>
  <c r="G34" i="1"/>
  <c r="G35" i="1"/>
  <c r="G36" i="1"/>
  <c r="G30" i="1"/>
  <c r="G83" i="1" l="1"/>
  <c r="G23" i="1" l="1"/>
  <c r="G57" i="1"/>
  <c r="G37" i="1"/>
  <c r="G151" i="1" l="1"/>
  <c r="G219" i="1" s="1"/>
</calcChain>
</file>

<file path=xl/sharedStrings.xml><?xml version="1.0" encoding="utf-8"?>
<sst xmlns="http://schemas.openxmlformats.org/spreadsheetml/2006/main" count="476" uniqueCount="234">
  <si>
    <t>Autor(i)</t>
  </si>
  <si>
    <t>Nakladnik</t>
  </si>
  <si>
    <t>Ukupan 
broj udžbeničkih kompleta</t>
  </si>
  <si>
    <t>Ukupna cijena 
udžbeničkog kompleta</t>
  </si>
  <si>
    <t>Vesna Budinski, Martina Kolar Billege, Gordana Ivančić, Vlatka Mijić, Nevenka Puh Malogorski</t>
  </si>
  <si>
    <t>Profil Klett d.o.o.</t>
  </si>
  <si>
    <t>Jenny Dooley</t>
  </si>
  <si>
    <t>Alfa d.d.</t>
  </si>
  <si>
    <r>
      <rPr>
        <b/>
        <sz val="10"/>
        <rFont val="Arial"/>
        <family val="2"/>
      </rPr>
      <t>UKUPNO:</t>
    </r>
  </si>
  <si>
    <t>Nina Karković, Andreja Mrkonjić</t>
  </si>
  <si>
    <t>Školska knjiga d.d.</t>
  </si>
  <si>
    <t>Miroslav Huzjak</t>
  </si>
  <si>
    <t xml:space="preserve">PČELICA 1, POČETNICA I. DIO
početnica hrvatskoga jezika s dodatnim digitalnim sadržajima u prvom razredu osnovne škole, 1. dio
</t>
  </si>
  <si>
    <t>Sonja Ivić, Marija Krmpotić</t>
  </si>
  <si>
    <t>Školska knjiga d.d</t>
  </si>
  <si>
    <t>PČELICA 1, POČETNICA II. DIO
početnica hrvatskoga jezika s dodatnim digitalnim sadržajima u prvom razredu osnovne škole, 2. dio</t>
  </si>
  <si>
    <t>MOJ SRETNI BROJ 1
udžbenik matematike s dodatnim digitalnim sadržajima u prvom razredu osnovne škole</t>
  </si>
  <si>
    <t>Sanja Jakovljević Rogić, Dubravka Miklec, Graciella Prtajin</t>
  </si>
  <si>
    <t>ISTRAŽUJEMO NAŠ SVIJET 1
udžbenik prirode i društva s dodatnim digitalnim sadržajima u prvom razredu osnovne škole</t>
  </si>
  <si>
    <t>Alena Letina, Tamara Kisovar Ivanda, Ivan De Zan</t>
  </si>
  <si>
    <t xml:space="preserve">SMILES 1 NEW EDITION 
udžbenik iz engleskog jezika za 1.razred osnovne škole, 1. godina učenja
</t>
  </si>
  <si>
    <t>Mila Bulić, Gordana Kralj, Lidija Križanić, Karmen Hlad, Andreja Kovač, Andreja Kosorčić</t>
  </si>
  <si>
    <t>PČELICA 2, I.i II. dio:
radni udžbenik hrvatskog jezika s dodatnim digitalnim sadržajima u drugom razredu osnovne škole, 1. i 2. dio.</t>
  </si>
  <si>
    <t>MOJ SRETNI BROJ 2:
udžbenik matematike s dodatnim digitalnim sadržajima u drugom razredu osnovne škole</t>
  </si>
  <si>
    <t>ISTRAŽUJEMO NAŠ SVIJET 2:
udžbenik prirode i društva s dodatnim digitalnim sadržajima u drugome razredu osnovne škole</t>
  </si>
  <si>
    <t>Tamara Kisovar Ivanda, Alena Letina</t>
  </si>
  <si>
    <t>Dubravka Težak, Marina Gabelica, Vesna Marjanović, Andrea Škribulja Horvat</t>
  </si>
  <si>
    <t>Dubravka Glasnović Gracin, Gabriela Žokalj, Tanja Soucie</t>
  </si>
  <si>
    <t>Ankica Španić, Jadranka Jurić, Terezija Zokić, Benita Vladušić</t>
  </si>
  <si>
    <t xml:space="preserve">e-SVIJET 2:
radni udžbenik informatike s dodatnim digitalnim sadržajima u drugom razredu osnovne škole
</t>
  </si>
  <si>
    <t>Josipa Blagus, Nataša Ljubić Klemše, Ana Flisar Odorčić, Ivana Ružić, Nikola Mihočka</t>
  </si>
  <si>
    <t>E-SVIJET 1
radni udžbenik informatike s dodatnim digitalnim sadržajima u prvom razredu osnovne škole</t>
  </si>
  <si>
    <t>Josipa Blagus, Nataša Ljubić Klemše, 
Ana Flisar Odorčić, Nikolina Bubica,
 Ivana Ružić, Nikola Mihočka</t>
  </si>
  <si>
    <t>MOJ SRETNI BROJ 3:
udžbenik matematike s dodatnim digitalnim sadržajima u trećem razredu osnovne škole</t>
  </si>
  <si>
    <t xml:space="preserve">ISTRAŽUJEMO NAŠ SVIJET 3:
udžbenik prirode i društva s dodatnim digitalnim sadržajima u trećem razredu osnovne škole
</t>
  </si>
  <si>
    <t>Alena Letina, Tamara Kisovar Ivanda, Zdenko Braičić</t>
  </si>
  <si>
    <t>E-SVIJET 3:
radni udžbenik informatike s dodatnim digitalnim sadržajima u trećem razredu osnovne škole</t>
  </si>
  <si>
    <t>SVIJET RIJEČI 3, I. I II. DIO: integrirani radni udžbenik hrvatskoga jezika s dodatnim digitalnim sadržajima u trećem razredu osnovne škole - 1. dio i 2. dio</t>
  </si>
  <si>
    <t>SVIJET RIJEČI 4: integrirani radni udžbenik hrvatskoga jezika u četvrtom razredu osnovne škole, 1. i 2. dio s dodatnim digitalnim sadržajima</t>
  </si>
  <si>
    <t>Terezija Zokić, Benita Vladušić, Ankica Španić, Jadranka Jurić</t>
  </si>
  <si>
    <t>Školska knjiga 
d.d.</t>
  </si>
  <si>
    <t>MOJ SRETNI BROJ 4: udžbenik matematike u četvrtom razredu osnovne škole s dodatnim digitalnim sadržajima</t>
  </si>
  <si>
    <t>ISTRAŽUJEMO NAŠ SVIJET 4: udžbenik prirode i društva u četvrtom razredu osnovne škole s dodatnim digitalnim sadržajima</t>
  </si>
  <si>
    <t>Tamara Kisovar Ivanda, Alena Letina, Zdenko Braičić</t>
  </si>
  <si>
    <t>SMILES 4 NEW EDITION: udžbenik iz engleskog jezika za četvrti razred osnovne škole</t>
  </si>
  <si>
    <t>ALFA d.d.</t>
  </si>
  <si>
    <t>SVIJET GLAZBE 4: udžbenik za glazbenu kulturu</t>
  </si>
  <si>
    <t>Nera Đonlić, Ana Ostojić, Domagoj Brlečić</t>
  </si>
  <si>
    <t>e-SVIJET 4 : radni udžbenik informatike s dodatnim digitalnim sadržajima u četvrtom razredu osnovne škole</t>
  </si>
  <si>
    <t>Josipa Blagus, Nataša Ljubić Klemše, Ivana Ružić, Mario Stančić</t>
  </si>
  <si>
    <t>PAROLANDIA 1: radni udžbenik talijanskog jezika u četvrtom razredu osnovne škole, 1. godina učenja s dodatnim digitalnim sadržajima</t>
  </si>
  <si>
    <t>Dubravka Novak, Silvia Venchiarutti, Kristina Huljev</t>
  </si>
  <si>
    <t>ZLATNA VRATA 4: integrirani radni udžbenik hrvatskoga jezika u četvrtom razredu osnovne škole, 1. i 2. dio s dodatnim digitalnim sadržajima</t>
  </si>
  <si>
    <t>MAXIMAL 1 KIDS: udžbenik njemačkog jezika za četvrti razred osnovne škole, prva godina učenja</t>
  </si>
  <si>
    <t>Olga Swerlowa, Mirjana Klobučar</t>
  </si>
  <si>
    <t>Profil Klett 
d.o.o.</t>
  </si>
  <si>
    <t>Anita Šojat</t>
  </si>
  <si>
    <t>Martina Kosec, Romana Nikolić, Petra Ružić</t>
  </si>
  <si>
    <t>LERNEN UND SPIELEN 4
udžbenik iz njemačkoga jezika za sedmi razred osnovne škole (četvrta godina učenja)</t>
  </si>
  <si>
    <t>Ivana Vajda, Karin Nigl, Gordana Matolek Veselić</t>
  </si>
  <si>
    <t>SMILEYS 3 NEW EDITION: udžbenik engleskog jezika za treći razred onovne škole</t>
  </si>
  <si>
    <t>Alfa d.o.o.</t>
  </si>
  <si>
    <t>SMILEYS 2 NEW EDITION: 
udžbenik iz engleskog jezika za 2. razred osnovne škole, 2. godina učenja</t>
  </si>
  <si>
    <t>OŠ "1. listopada 1942." Čišla               Razred: 1.</t>
  </si>
  <si>
    <r>
      <rPr>
        <b/>
        <sz val="12"/>
        <rFont val="Arial"/>
        <family val="2"/>
      </rPr>
      <t>IZBOR UDŽBENIKA U RAZREDNOM ODJELU</t>
    </r>
  </si>
  <si>
    <t>OŠ "1. listopada 1942." Čišla               Razred: 2.</t>
  </si>
  <si>
    <t>OŠ "1. listopada 1942." Čišla               Razred: 3.</t>
  </si>
  <si>
    <t>OŠ "1. listopada 1942." Čišla               Razred: 4.</t>
  </si>
  <si>
    <t>OŠ "1. listopada 1942." Čišla               Razred: 7.</t>
  </si>
  <si>
    <t>FOOTSTEPS 1
udžbenik engleskoga jezika s dodatnim digitalnim sadržajima u petome razredu osnovne škole, 5. godina učenja</t>
  </si>
  <si>
    <t>OŠ "1. listopada 1942." Čišla               Razred: 5.</t>
  </si>
  <si>
    <t>Dora Božanić, Olinka Breka, Ana Posnjak, Ivana Marinić</t>
  </si>
  <si>
    <t>Ivana Marinić, Ana Posnjak, Dora Božanić Malić, Olinka Breka</t>
  </si>
  <si>
    <t>UKUPNO</t>
  </si>
  <si>
    <t>OTKRIVAMO MATEMATIKU 3, PRVI DIO: radni udžbenik iz matematike za treći razred osnovne škole</t>
  </si>
  <si>
    <t>PRIRODA, DRUŠTVO I JA 3: radni udžbenik iz prirode i društva za treći razred osnovne škole</t>
  </si>
  <si>
    <t>Mila Bulić, Gordana Kralj, Lidija Križanić, Marija Lesandrić</t>
  </si>
  <si>
    <t>TRAG U PRIČI 4: radni udžbenik hrvatskoga jezika za 4. razred osnovne škole, 1. dio</t>
  </si>
  <si>
    <t>TRAG U PRIČI 4: radni udžbenik hrvatskoga jezika za 4. razred osnovne škole, 2. dio</t>
  </si>
  <si>
    <t>SUPER MATEMATIKA ZA PRAVE TRAGAČE 4: radni udžbenik za 4. razred osnovne škole, 1. dio</t>
  </si>
  <si>
    <t>Marijana Martić, Gordana Ivančić, Jadranka Dunatov, Marina Brničević Stanić, Jasminka Martinić Cezar</t>
  </si>
  <si>
    <t>SUPER MATEMATIKA ZA PRAVE TRAGAČE 4: radni udžbenik za 4. razred osnovne škole, 2. dio</t>
  </si>
  <si>
    <t>POGLED U SVIJET 4, TRAGOM PRIRODE I DRUŠTVA: radni udžbenik za 4. razred osnovne škole, 1. dio</t>
  </si>
  <si>
    <t>Nataša Svoboda Arnautov, Sanja Basta, Sanja Škreblin, Maja Jelić Kolar</t>
  </si>
  <si>
    <t>ZLATNA VRATA 3:
integrirani radni udžbenik hrvatskoga jezika s dodatnim digitalnim sadržajem u trećem razredu osnovne škole</t>
  </si>
  <si>
    <t>HRVATSKA ČITANKA 5
Hrvatski jezik - Čitanka za 5. razred osnovne škole</t>
  </si>
  <si>
    <t>Mirjana Jukić, Slavica Kovač, Iverka Kraševac, Dubravka Težak, Martina Tunuković, Martina Valec-Rebić</t>
  </si>
  <si>
    <t>Naklada Ljevak d.o.o.</t>
  </si>
  <si>
    <t>HRVATSKA KRIJESNICA 5
udžbenik iz hrvatskoga jezika za 5. razred osnovne škole</t>
  </si>
  <si>
    <t>Slavica Kovač, Mirjana Jukić</t>
  </si>
  <si>
    <t>SVIJET GLAZBE 5
udžbenik iz glazbene kulture za peti razred osnovne škole</t>
  </si>
  <si>
    <t>Ante Gašpardi, Tonka Lazarić, Nevenka Raguž, Ana Ostojić, Zoran Štefanac</t>
  </si>
  <si>
    <t>MATEMATIČKI IZAZOVI 5, PRVI DIO
udžbenik sa zadatcima za vježbanje iz matematike za peti razred osnovne škole</t>
  </si>
  <si>
    <t>Gordana Paić, Željko Bošnjak, Boris Čulina, Niko Grgić</t>
  </si>
  <si>
    <t>MATEMATIČKI IZAZOVI 5, DRUGI DIO
udžbenik sa zadatcima za vježbanje iz matematike za peti razred osnovne škole</t>
  </si>
  <si>
    <t>PRIRODA 5
udžbenik iz prirode za peti razred osnovne škole</t>
  </si>
  <si>
    <t>Marijana Bastić, Valerija Begić, Ana Bakarić, Bernarda Kralj Golub</t>
  </si>
  <si>
    <t>VREMEPLOV 5
udžbenik povijesti za peti razred osnovne škole</t>
  </si>
  <si>
    <t>Neven Budak, Miljenko Hajdarović, Manuela Kujundžić, Šime Labor</t>
  </si>
  <si>
    <t>MOJA ZEMLJA 1
udžbenik iz geografije za peti razred osnovne škole</t>
  </si>
  <si>
    <t>Ivan Gambiroža, Josip Jukić, Dinko Marin, Ana Mesić</t>
  </si>
  <si>
    <t>RAGAZZINI.IT 2
udžbenik talijanskoga jezika s dodatnim digitalnim sadržajima u petome razredu osnovne škole, 2. godina učenja</t>
  </si>
  <si>
    <t>FOOTSTEPS 3
udžbenik engleskoga jezika s dodatnim digitalnim sadržajima u sedmome razredu osnovne škole, sedma godina učenja, prvi strani jezik</t>
  </si>
  <si>
    <t>OŠ "1. listopada 1942." Čišla               Razred: 6.</t>
  </si>
  <si>
    <t xml:space="preserve">FOOTSTEPS 2:
udžbenik engleskoga jezika s dodatnim digitalnim sadržajima u šestome razredu osnovne škole, šesta godina učenja, prvi strani jezik
</t>
  </si>
  <si>
    <t>Dora Božanić Malić, Olinka Breka, Ana Posnjak, Ivana Marinić</t>
  </si>
  <si>
    <t>Školska knjiga
 d.d.</t>
  </si>
  <si>
    <t>OŠ "1. listopada 1942." Čišla               Razred: 8.</t>
  </si>
  <si>
    <t>RIGHT ON! 4: udžbenik iz engleskog jezika za osmi razred osnovne škole (osma godina učenja)</t>
  </si>
  <si>
    <t xml:space="preserve">ALFA d.d. </t>
  </si>
  <si>
    <t xml:space="preserve">PAROLANDIA 5: udžbenik talijanskog jezika
</t>
  </si>
  <si>
    <t>Naziv(i) udžbenika</t>
  </si>
  <si>
    <t xml:space="preserve">Naziv(i) udžbenika </t>
  </si>
  <si>
    <r>
      <t>Cijena jednog udžbenika (</t>
    </r>
    <r>
      <rPr>
        <b/>
        <sz val="10"/>
        <rFont val="Calibri"/>
        <family val="2"/>
        <charset val="238"/>
      </rPr>
      <t>€</t>
    </r>
    <r>
      <rPr>
        <b/>
        <sz val="10"/>
        <rFont val="Arial"/>
        <family val="2"/>
        <charset val="238"/>
      </rPr>
      <t>)</t>
    </r>
  </si>
  <si>
    <t>ČITAM I PIŠEM 1, HRVATSKA POČETNICA
radni udžbenik za prvi razred osnovne škole</t>
  </si>
  <si>
    <t>Dunja Pavličević-Franić, Vladimira Velički, Katarina Aladrović Slovaček, Vlatka Domišljanović</t>
  </si>
  <si>
    <t>ČITAM I PIŠEM 1, HRVATSKA ČITANČICA
radna čitanka za prvi razred osnovne škole</t>
  </si>
  <si>
    <t xml:space="preserve">Hrvatski jezik
MOJI TRAGOVI 1 (PRVI TRAG, TRAG U RIJEČI, TRAG U PRIČI)
radna početnica za 1. razred osnovne škole 1., 2. i 3. dio
</t>
  </si>
  <si>
    <t>OTKRIVAMO MATEMATIKU 1, PRVI DIO
radni udžbenik iz matematike za prvi razred osnovne škole</t>
  </si>
  <si>
    <t>Dubraka Glasnović Gracin, Gabriela Žokalj, Tanja Soucie</t>
  </si>
  <si>
    <t>OTKRIVAMO MATEMATIKU 1, DRUGI DIO
radni udžbenik iz matematike za prvi razred osnovne škole</t>
  </si>
  <si>
    <t>Matematika
SUPER MATEMATIKA ZA PRAVE TRAGAČE 1
radni udžbenik za 1. razred osnovne škole 1. dio</t>
  </si>
  <si>
    <t>Marijana Martić, Gordana Ivančić, Lorena Kuvačić Roje, Esma Sarajčev, Dubravka Tkalčec</t>
  </si>
  <si>
    <t>Matematika
SUPER MATEMATIKA ZA PRAVE TRAGAČE 1
radni udžbenik za 1. razred osnovne škole 2. dio</t>
  </si>
  <si>
    <t>PRIRODA, DRUŠTVO I JA 1
radni udžbenik iz prirode i društva za prvi razred osnovne škole</t>
  </si>
  <si>
    <t>Priroda i društvo
POGLED U SVIJET 1 TRAGOM PRIRODE I DRUŠTVA
radni udžbenik za 1. razred osnovne škole</t>
  </si>
  <si>
    <t>Sanja Škreblin, Nataša Svoboda Arnautov, Sanja Basta</t>
  </si>
  <si>
    <t>SUPER MATEMATIKA ZA PRAVE TRAGAČE 2
radni udžbenik za 2. razred osnovne škole, 1. dio</t>
  </si>
  <si>
    <t>Marijana Martić, Gordana Ivančić, Anita Čupić, Marina Brničević Stanić, Jasminka Martinić Cezar</t>
  </si>
  <si>
    <t>SUPER MATEMATIKA ZA PRAVE TRAGAČE 2
radni udžbenik za 2. razred osnovne škole, 2. dio</t>
  </si>
  <si>
    <t>RADOST ČITANJA I PISANJA, 3. RAZRED 1 dio
radni udžbenik za Hrvatski jezik u 3. razredu osnovne škole - Hrvatski jezik; Komunikacija; Književnost; Mediji</t>
  </si>
  <si>
    <t>Ante Bežen, Marija Turk Sakač, Gordana Miota Plešnik, Gordana Vuglec</t>
  </si>
  <si>
    <t>RADOST ČITANJA I PISANJA, 3. RAZRED 2 dio
radni udžbenik za Hrvatski jezik u 3. razredu osnovne škole - Hrvatski jezik; Komunikacija; Književnost; Mediji</t>
  </si>
  <si>
    <t xml:space="preserve">U LJUBAVI I POMIRENJU:
udžbenik za katolički vjeronauk trećega razreda osnovne škole
</t>
  </si>
  <si>
    <t>Ante Pavlović, Ivica Pažin, Mirjana Džambo Šporec</t>
  </si>
  <si>
    <t>Kršćanska sadašnjost d.o.o.</t>
  </si>
  <si>
    <t>ŠKRINJICA SLOVA I RIJEČI 4, PRVI DIO
integrirani radni udžbenik iz hrvatskoga jezika za četvrti razred osnovne škole</t>
  </si>
  <si>
    <t>ŠKRINJICA SLOVA I RIJEČI 4, DRUGI DIO
integrirani radni udžbenik iz hrvatskoga jezika za četvrti razred osnovne škole</t>
  </si>
  <si>
    <t>OTKRIVAMO MATEMATIKU 4, PRVI DIO
radni udžbenik iz matematike za četvrti razred osnovne škole</t>
  </si>
  <si>
    <t>OTKRIVAMO MATEMATIKU 4, DRUGI DIO
radni udžbenik iz matematike za četvrti razred osnovne škole</t>
  </si>
  <si>
    <t>PRIRODA, DRUŠTVO I JA 4
radni udžbenik iz prirode i društva za četvrti razred osnovne škole</t>
  </si>
  <si>
    <t>Nikola Štambak, Tomislav Šarlija, Dragana Mamić, Gordana Kralj, Mila Bulić</t>
  </si>
  <si>
    <t>IZBOR UDŽBENIKA U RAZREDNOM ODJELU</t>
  </si>
  <si>
    <t>NAŠ HRVATSKI 6:
udžbenik hrvatskog jezika s dodatnim digitalnim sadržajima u šestome razredu osnovne škole</t>
  </si>
  <si>
    <t>SNAGA RIJEČI 6:
čitanka hrvatskog jezika s dodatnim digitalnim sadržajima u šestome razredu osnovne škole</t>
  </si>
  <si>
    <t>OPAŽAM, OBLIKUJEM 6:
udžbenik iz likovne kulture za 6. razred osnovne škole</t>
  </si>
  <si>
    <t>SVIJET GLAZBE 6:
udžbenik iz glazbene kulture za šesti razred osnovne škole</t>
  </si>
  <si>
    <t>Nikola Sebastian Jambrošić, Ana Ostojić, Nevenka Raguž</t>
  </si>
  <si>
    <t>MATEMATIKA 6:
udžbenik matematike s dodatnim digitalnim sadržajima u šestom razredu osnovne škole sa zadatcima za rješavanje, 1. i 2. dio</t>
  </si>
  <si>
    <t>Branka Antunović Piton, Ariana Bogner Boroš, Predrag Brkić, Marjana Kuliš, Tibor Rodiger, Natalija Zvelf</t>
  </si>
  <si>
    <t>KLIO 6:
udžbenik povijesti s dodatnim digitalnim sadržajem u šestom razredu osnovne škole</t>
  </si>
  <si>
    <t>Željko Brdal, Margita Madunić Kaniški, Toni Rajković</t>
  </si>
  <si>
    <t xml:space="preserve">GEA 2:
udžbenik geografije s dodatnim digitalnim sadržajima u šestom razredu osnovne škole
</t>
  </si>
  <si>
    <t>Danijel Orešić, Igor Tišma, Ružica Vuk, Alenka Bujan, Predrag Kralj</t>
  </si>
  <si>
    <t>BIRAM SLOBODU:
udžbenik za katolički vjeronauk šestoga razreda osnovne škole</t>
  </si>
  <si>
    <t>Mirjana Novak, Barbara Sipina</t>
  </si>
  <si>
    <t>Kršćanska sadašnjost
 d.o.o.</t>
  </si>
  <si>
    <t>RAGAZZINI.IT 3:
udžbenik talijanskog jezika s dodatnim digitalnim sadržajima u šestome razredu osnovne škole, 3. godina učenja</t>
  </si>
  <si>
    <t>LERNEN UND SPIELEN 3
udžbenik iz njemačkoga jezika za šesti razred osnovne škole (treća godina učenja)</t>
  </si>
  <si>
    <t>Damir Velički, Blaženka Filipan-Žignić, 
Gordana Matolek Veselić</t>
  </si>
  <si>
    <t>VOLIM HRVATSKI 8: udžbenik hrvatskoga jezika</t>
  </si>
  <si>
    <t>Anđelka Rihtarić, Vesna Samardžić, Sanja Latin</t>
  </si>
  <si>
    <t>SNAGA RIJEČI 8: hrvatska čitanka</t>
  </si>
  <si>
    <t>MOJE BOJE 8: udžbenik likovne kulture u osmom razredu osnovne škole s dodatnim digitalnim sadržajima</t>
  </si>
  <si>
    <t>ALLEGRO 8: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</si>
  <si>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</si>
  <si>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MATEMATIKA 8, I. i II. DIO: udžbenik matematike za osmi razred osnovne škole sa zadatcima za rješavanje s dodatnim digitalnim sadržajima</t>
  </si>
  <si>
    <t>Branka Antunović Piton, Ariana Bogner Boroš, Lahorka Havranek Bijuković, Predrag Brkić, Maja Karlo, Marjana Kuliš, Ivana Matić, Tibor Rodiger, Kristina Vučić</t>
  </si>
  <si>
    <t>BIOLOGIJA 8: udžbenik iz biologije za osmi razred osnovne škole</t>
  </si>
  <si>
    <t>Valerija Begić, Marijana Bastić, Julijana Madaj Prpić, Ana Bakarić</t>
  </si>
  <si>
    <t>KEMIJA 8: udžbenik iz kemije za osmi razred osnovne škole</t>
  </si>
  <si>
    <t>Roko Vladušić, Sanda Šimičić, Miroslav Pernar</t>
  </si>
  <si>
    <t>FIZIKA OKO NAS 8: udžbenik iz fizike za osmi razred osnovne  škole</t>
  </si>
  <si>
    <t>Vladimir Paar, Sanja Martinko, Tanja Ćulibrk</t>
  </si>
  <si>
    <t>POVIJEST 8: udžbenik iz povijesti za osmi razred osnovne škole</t>
  </si>
  <si>
    <t>Ante Nazor, Nikica Barić, Ivan Brigović, Zaviša Kačić Alesić, Mira Racić, Zrinka Racić</t>
  </si>
  <si>
    <t>ALFA</t>
  </si>
  <si>
    <t>GEA 4: udžbenik iz geografije za osmi razred osnovne škole</t>
  </si>
  <si>
    <t>Danijel Orešić, Ružica Vuk, Igor Tišma, Alenka Bujan</t>
  </si>
  <si>
    <t>SVIJET TEHNIKE 8: udžbenik tehničke kulture u osmom razredu osnovne škole s dodatnim digitalnim sadržajima</t>
  </si>
  <si>
    <t>Marino Čikeš, Vladimir Delić, Ivica Kolarić, Dragan Stanojević, Paolo Zenzerović</t>
  </si>
  <si>
    <t>UKORAK S ISUSOM: udžbenik za katolički vjeronauk osmoga razreda osnovne škole</t>
  </si>
  <si>
    <t>Josip Periš, Marina Šimić, Ivana Perčić</t>
  </si>
  <si>
    <t xml:space="preserve">#MOJ PORTAL 8: udžbenik informatike  </t>
  </si>
  <si>
    <t>Magdalena Babić, Zoran Dimovski, Fredi Glavan, Stanko Leko, Mario Stančić, Branko Vejnović</t>
  </si>
  <si>
    <t>LERNEN UND SPIELEN 5: udžbenik iz njemačkoga jezika za osmi razred osnovne škole (peta godina učenja)</t>
  </si>
  <si>
    <t>MAXIMAL 2
udžbenik njemačkoga jezika za peti razred osnovne škole, druga godina učenja</t>
  </si>
  <si>
    <t>Giorgio Motta, Elzbieta Krulak-Kempisty, Claudia Brass, Dagmar Glück, Mirjana Klobučar</t>
  </si>
  <si>
    <t>UKUPNO:</t>
  </si>
  <si>
    <t>Popis potrebnih udžbenika u školskoj godini 2023./2024</t>
  </si>
  <si>
    <t>Popis udžbenika za učenike s prilagođenim programom za školsku godinu 2023./2024.</t>
  </si>
  <si>
    <t>Naziv(i) udžbenika i pripadajućih 
dopunskih nastavnih sredstava</t>
  </si>
  <si>
    <t>Cijena jednog udžbenika (kn)</t>
  </si>
  <si>
    <t>SVIJET RIJEČI 3 : integrirani radni udžbenik za pomoć u učenju hrvatskog jezika u trećem razredu osnovne škole, 1. i 2. dio s dodatnim digitalnim sadržajima</t>
  </si>
  <si>
    <t>Ankica Španić, Jadranka Jurić, Terezija Zokić, Benita Vladušić, Jasmina Vuković, Ivana Pađan, Davor Ljubičić</t>
  </si>
  <si>
    <t>MOJ SRETNI BROJ 3 : radni udžbenik za pomoć u učenju matematike u trećem razredu osnovne škole s dodatnim digitalnim sadržajima</t>
  </si>
  <si>
    <t>Školska knjiga</t>
  </si>
  <si>
    <t>ISTRAŽUJEMO NAŠ SVIJET 3 : radni udžbenik za pomoć u učenju prirode i društva u trećem razredu osnovne škole s dodatnim digitalnim sadržajima</t>
  </si>
  <si>
    <t>Alena Letina, Tamara Kisovar Ivanda, Zdenko Braičić, Jasna Romich Jurički</t>
  </si>
  <si>
    <t>ZLATNA VRATA 4 : integrirani radni udžbenik za pomoć u učenju hrvatskog jezika u četvrtom razredu osnovne škole, 1. i 2. dio s dodatnim digitalnim sadržajima</t>
  </si>
  <si>
    <t>Sonja Ivić, Marija Krmpotić, Tamara Zimšek Mihordin, Duška Prgomet</t>
  </si>
  <si>
    <t>MOJ SRETNI BROJ 4 : radni udžbenik za pomoć u učenju matematike u četvrtom razredu osnovne škole s dodatnim digitalnim sadržajima</t>
  </si>
  <si>
    <t>ISTRAŽUJEMO NAŠ SVIJET 4 : radni udžbenik za pomoć u učenju prirode i društva u četvrtom razredu osnovne škole s dodatnim digitalnim sadržajima</t>
  </si>
  <si>
    <t>Tamara Kisovar Ivanda, Alena Letina, Zdenko Braičić, Tamara Dubrović, Marina Pavić</t>
  </si>
  <si>
    <t>HRVATSKA ČITANKA 5 : radni udžbenik za dopunski i individualizirani rad iz hrvatskog jezika za 5. razred osnovne škole</t>
  </si>
  <si>
    <t>Vesna Dunatov, Anita Petrić, Marija Čelan-Mijić, Ivana Šabić</t>
  </si>
  <si>
    <t>Ljevak</t>
  </si>
  <si>
    <t>KLIO 5 : udžbenik za pomoć u učenju povijesti u petom razredu osnovne škole s dodatnim digitalnim sadržajima</t>
  </si>
  <si>
    <t>Sonja Bančić, Tina Matanić, Dijana Rumiha</t>
  </si>
  <si>
    <t>#MOJPORTAL5 : udžbenik za pomoć u učenju informatike u petom razredu osnovne škole s dodatnim digitalnim sadržajima</t>
  </si>
  <si>
    <t>Kristina Drezgić, Andrea Pavić, Ana Trucek</t>
  </si>
  <si>
    <t>MATEMATIČKI IZAZOVI 5 - udžbenik iz matematike za peti razred osnovne škole (za učenike kojima je određen primjereni program osnovnog odgoja i obrazovanja)</t>
  </si>
  <si>
    <t>Alfa</t>
  </si>
  <si>
    <t>PRIRODA 5 - Radni udžbenik za peti razred osnovne škole (za učenike kojima je određen primjereni program osnovnog odgoja i obrazovanja)</t>
  </si>
  <si>
    <t>MOJA ZEMLJA 1 - Udžbenik iz geografije za peti razred osnovne škole (za učenike kojima je određen primjereni program osnovnog odgoja i obrazovanja)</t>
  </si>
  <si>
    <t>SNAGA RIJEČI I NAŠ HRVATSKI 6 : radni udžbenik za pomoć u učenju hrvatskoga jezika u šestome razredu osnovne škole</t>
  </si>
  <si>
    <t>Jasminka Vrban, Gordana Lušić</t>
  </si>
  <si>
    <t>PRIRODA 6 : udžbenik za pomoć u učenju prirode u šestom razredu osnovne škole</t>
  </si>
  <si>
    <t>Đurđica Culjak, Marijana Gudić</t>
  </si>
  <si>
    <t>Školska
knjiga</t>
  </si>
  <si>
    <t>KLIO 6: udžbenik za pomoć u učenju povijesti u šestom razredu osnovne škole</t>
  </si>
  <si>
    <t>Margita Madunić Kaniški, Toni Rajković, Dijana Rumiha</t>
  </si>
  <si>
    <t>#MOJPORTAL6 : udžbenik za pomoć u učenju informatike u šestom razredu osnovne škole s dodatnim digitalnim sadržajima</t>
  </si>
  <si>
    <t>SNAGA RIJEČI I NAŠ HRVATSKI 7 : radni udžbenik za pomoć u učenju hrvatskoga jezika u sedmome razredu osnovne škole</t>
  </si>
  <si>
    <t>Jasminka Vrban, Stanka Svetličić</t>
  </si>
  <si>
    <t>MATEMATIKA 7 : udžbenik za pomoć u učenju matematike u sedmom razredu osnovne škole s dodatnim digitalnim sadržajima</t>
  </si>
  <si>
    <t>Tanja Djaković, Ljiljana Peretin, Denis Vujanović</t>
  </si>
  <si>
    <t>POVIJEST 8 : udžbenik iz povijesti za osmi razred osnovne škole (za učenike kojima je određen primjereni program osnovnog odgoja i obrazovanja)</t>
  </si>
  <si>
    <t>Nikica Barić, Ivan Brigović, Zaviša Kačić Alesić, Ante Nazor, Mira Racić, Zrinka Racić</t>
  </si>
  <si>
    <t>BIOLOGIJA 8 : radni udžbenik iz biologije za osmi razred osnovne škole (za učenike kojima je određen primjereni program osnovnog odgoja i obrazovanja)</t>
  </si>
  <si>
    <t>FIZIKA OKO NAS 8 : udžbenik iz fizike za pomoć u učenju u osmom razredu OŠ</t>
  </si>
  <si>
    <t>Sanja Martinko, Tanja Ćulibrk</t>
  </si>
  <si>
    <t>Školska
 knjiga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</si>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</sst>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€-1]_-;\-* #,##0.00\ [$€-1]_-;_-* &quot;-&quot;??\ [$€-1]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21181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 tint="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0" borderId="0">
      <alignment wrapText="1"/>
    </xf>
    <xf numFmtId="0" fontId="3" fillId="0" borderId="0"/>
    <xf numFmtId="0" fontId="14" fillId="0" borderId="0"/>
    <xf numFmtId="44" fontId="15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2" fontId="0" fillId="0" borderId="4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top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9" fillId="2" borderId="4" xfId="2" applyNumberFormat="1" applyFont="1" applyFill="1" applyBorder="1" applyAlignment="1">
      <alignment vertical="center" wrapText="1" readingOrder="1"/>
    </xf>
    <xf numFmtId="49" fontId="9" fillId="2" borderId="4" xfId="2" applyNumberFormat="1" applyFont="1" applyFill="1" applyBorder="1" applyAlignment="1">
      <alignment vertical="center" wrapText="1" readingOrder="1"/>
    </xf>
    <xf numFmtId="0" fontId="9" fillId="2" borderId="4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2" fillId="0" borderId="0" xfId="0" applyFont="1"/>
    <xf numFmtId="0" fontId="0" fillId="0" borderId="0" xfId="0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/>
    </xf>
    <xf numFmtId="0" fontId="14" fillId="0" borderId="5" xfId="3" applyFill="1" applyBorder="1" applyAlignment="1">
      <alignment horizontal="center" vertical="center"/>
    </xf>
    <xf numFmtId="0" fontId="14" fillId="0" borderId="5" xfId="3" applyFill="1" applyBorder="1" applyAlignment="1">
      <alignment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8" xfId="3" applyFont="1" applyFill="1" applyBorder="1" applyAlignment="1">
      <alignment horizontal="left" vertical="center" wrapText="1"/>
    </xf>
    <xf numFmtId="0" fontId="14" fillId="0" borderId="7" xfId="3" applyFill="1" applyBorder="1" applyAlignment="1">
      <alignment vertical="center" wrapText="1"/>
    </xf>
    <xf numFmtId="0" fontId="14" fillId="0" borderId="4" xfId="3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center" wrapText="1"/>
    </xf>
    <xf numFmtId="0" fontId="0" fillId="0" borderId="4" xfId="0" applyBorder="1"/>
    <xf numFmtId="0" fontId="9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wrapText="1"/>
    </xf>
    <xf numFmtId="165" fontId="4" fillId="0" borderId="4" xfId="0" applyNumberFormat="1" applyFont="1" applyFill="1" applyBorder="1" applyAlignment="1">
      <alignment horizontal="center" vertical="center" shrinkToFit="1"/>
    </xf>
    <xf numFmtId="165" fontId="8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left" vertical="center"/>
    </xf>
    <xf numFmtId="165" fontId="8" fillId="0" borderId="4" xfId="0" applyNumberFormat="1" applyFont="1" applyFill="1" applyBorder="1" applyAlignment="1">
      <alignment horizontal="center" vertical="center" shrinkToFit="1"/>
    </xf>
    <xf numFmtId="165" fontId="6" fillId="0" borderId="4" xfId="0" applyNumberFormat="1" applyFont="1" applyFill="1" applyBorder="1" applyAlignment="1">
      <alignment horizontal="left" vertical="center"/>
    </xf>
    <xf numFmtId="165" fontId="4" fillId="0" borderId="4" xfId="4" applyNumberFormat="1" applyFont="1" applyFill="1" applyBorder="1" applyAlignment="1">
      <alignment horizontal="left" vertical="center"/>
    </xf>
    <xf numFmtId="165" fontId="9" fillId="2" borderId="4" xfId="2" applyNumberFormat="1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165" fontId="4" fillId="0" borderId="5" xfId="3" applyNumberFormat="1" applyFont="1" applyFill="1" applyBorder="1" applyAlignment="1">
      <alignment horizontal="center" vertical="center" shrinkToFi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0" fontId="17" fillId="3" borderId="4" xfId="0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horizontal="left" vertical="center" shrinkToFi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65" fontId="21" fillId="0" borderId="4" xfId="0" applyNumberFormat="1" applyFont="1" applyBorder="1"/>
    <xf numFmtId="0" fontId="10" fillId="0" borderId="9" xfId="0" applyFont="1" applyBorder="1"/>
    <xf numFmtId="165" fontId="0" fillId="0" borderId="4" xfId="0" applyNumberFormat="1" applyBorder="1" applyAlignment="1">
      <alignment vertical="center"/>
    </xf>
    <xf numFmtId="0" fontId="21" fillId="0" borderId="0" xfId="0" applyFont="1"/>
    <xf numFmtId="165" fontId="21" fillId="0" borderId="0" xfId="0" applyNumberFormat="1" applyFont="1"/>
    <xf numFmtId="0" fontId="7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9" fillId="2" borderId="4" xfId="2" applyNumberFormat="1" applyFont="1" applyFill="1" applyBorder="1" applyAlignment="1">
      <alignment horizontal="center" vertical="center" wrapText="1" readingOrder="1"/>
    </xf>
    <xf numFmtId="0" fontId="9" fillId="2" borderId="4" xfId="2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 vertical="center"/>
    </xf>
    <xf numFmtId="49" fontId="9" fillId="2" borderId="4" xfId="2" applyNumberFormat="1" applyFont="1" applyFill="1" applyBorder="1" applyAlignment="1">
      <alignment horizontal="center" vertical="center" wrapText="1" readingOrder="1"/>
    </xf>
    <xf numFmtId="165" fontId="8" fillId="2" borderId="4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165" fontId="21" fillId="2" borderId="4" xfId="0" applyNumberFormat="1" applyFont="1" applyFill="1" applyBorder="1" applyAlignment="1">
      <alignment horizontal="left" vertical="center"/>
    </xf>
    <xf numFmtId="0" fontId="19" fillId="2" borderId="4" xfId="0" applyFont="1" applyFill="1" applyBorder="1" applyAlignment="1" applyProtection="1">
      <alignment horizontal="left" vertical="center" wrapText="1" readingOrder="1"/>
      <protection locked="0"/>
    </xf>
    <xf numFmtId="0" fontId="19" fillId="2" borderId="4" xfId="0" applyFont="1" applyFill="1" applyBorder="1" applyAlignment="1" applyProtection="1">
      <alignment horizontal="right" vertical="center" wrapText="1" readingOrder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top" wrapText="1"/>
    </xf>
    <xf numFmtId="165" fontId="0" fillId="0" borderId="4" xfId="4" applyNumberFormat="1" applyFont="1" applyBorder="1" applyAlignment="1">
      <alignment horizontal="center" vertical="center"/>
    </xf>
    <xf numFmtId="0" fontId="0" fillId="0" borderId="4" xfId="0" applyFont="1" applyBorder="1"/>
    <xf numFmtId="0" fontId="15" fillId="2" borderId="4" xfId="0" applyFont="1" applyFill="1" applyBorder="1" applyAlignment="1">
      <alignment horizontal="center" wrapText="1"/>
    </xf>
    <xf numFmtId="0" fontId="0" fillId="0" borderId="0" xfId="0" applyBorder="1"/>
    <xf numFmtId="165" fontId="15" fillId="2" borderId="4" xfId="0" applyNumberFormat="1" applyFont="1" applyFill="1" applyBorder="1"/>
    <xf numFmtId="49" fontId="9" fillId="2" borderId="11" xfId="2" applyNumberFormat="1" applyFont="1" applyFill="1" applyBorder="1" applyAlignment="1">
      <alignment vertical="center" wrapText="1" readingOrder="1"/>
    </xf>
    <xf numFmtId="165" fontId="15" fillId="0" borderId="4" xfId="0" applyNumberFormat="1" applyFont="1" applyBorder="1"/>
    <xf numFmtId="0" fontId="15" fillId="0" borderId="4" xfId="0" applyFont="1" applyBorder="1" applyAlignment="1">
      <alignment horizontal="center" vertical="center"/>
    </xf>
    <xf numFmtId="165" fontId="26" fillId="0" borderId="0" xfId="0" applyNumberFormat="1" applyFon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shrinkToFit="1"/>
    </xf>
    <xf numFmtId="165" fontId="4" fillId="0" borderId="10" xfId="0" applyNumberFormat="1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</cellXfs>
  <cellStyles count="5">
    <cellStyle name="Currency" xfId="4" builtinId="4"/>
    <cellStyle name="Normal" xfId="0" builtinId="0"/>
    <cellStyle name="Normal 2" xfId="2"/>
    <cellStyle name="Normal 2 2" xfId="1"/>
    <cellStyle name="Normaln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9"/>
  <sheetViews>
    <sheetView tabSelected="1" topLeftCell="A175" zoomScaleNormal="100" workbookViewId="0">
      <selection activeCell="E178" sqref="E178:E183"/>
    </sheetView>
  </sheetViews>
  <sheetFormatPr defaultRowHeight="15" x14ac:dyDescent="0.25"/>
  <cols>
    <col min="1" max="1" width="3.7109375" customWidth="1"/>
    <col min="2" max="2" width="36" customWidth="1"/>
    <col min="3" max="3" width="29.7109375" customWidth="1"/>
    <col min="4" max="4" width="18.28515625" customWidth="1"/>
    <col min="5" max="5" width="12.85546875" customWidth="1"/>
    <col min="6" max="6" width="11.28515625" style="2" customWidth="1"/>
    <col min="7" max="7" width="13" customWidth="1"/>
  </cols>
  <sheetData>
    <row r="2" spans="2:7" ht="15.75" x14ac:dyDescent="0.25">
      <c r="B2" s="157" t="s">
        <v>189</v>
      </c>
      <c r="C2" s="157"/>
      <c r="D2" s="157"/>
      <c r="E2" s="157"/>
      <c r="F2" s="157"/>
      <c r="G2" s="157"/>
    </row>
    <row r="4" spans="2:7" ht="15.75" x14ac:dyDescent="0.25">
      <c r="B4" s="56" t="s">
        <v>63</v>
      </c>
      <c r="C4" s="57"/>
      <c r="D4" s="57"/>
    </row>
    <row r="5" spans="2:7" ht="15.75" x14ac:dyDescent="0.25">
      <c r="B5" s="58" t="s">
        <v>64</v>
      </c>
      <c r="C5" s="57"/>
      <c r="D5" s="57"/>
    </row>
    <row r="6" spans="2:7" x14ac:dyDescent="0.25">
      <c r="B6" s="1"/>
      <c r="C6" s="1"/>
    </row>
    <row r="7" spans="2:7" ht="61.5" customHeight="1" x14ac:dyDescent="0.25">
      <c r="B7" s="29" t="s">
        <v>111</v>
      </c>
      <c r="C7" s="3" t="s">
        <v>0</v>
      </c>
      <c r="D7" s="29" t="s">
        <v>1</v>
      </c>
      <c r="E7" s="3" t="s">
        <v>113</v>
      </c>
      <c r="F7" s="30" t="s">
        <v>2</v>
      </c>
      <c r="G7" s="6" t="s">
        <v>3</v>
      </c>
    </row>
    <row r="8" spans="2:7" ht="60.6" customHeight="1" x14ac:dyDescent="0.25">
      <c r="B8" s="34" t="s">
        <v>12</v>
      </c>
      <c r="C8" s="27" t="s">
        <v>13</v>
      </c>
      <c r="D8" s="25" t="s">
        <v>14</v>
      </c>
      <c r="E8" s="153"/>
      <c r="F8" s="164">
        <v>7</v>
      </c>
      <c r="G8" s="166">
        <f>E8*F8</f>
        <v>0</v>
      </c>
    </row>
    <row r="9" spans="2:7" ht="58.9" customHeight="1" x14ac:dyDescent="0.25">
      <c r="B9" s="34" t="s">
        <v>15</v>
      </c>
      <c r="C9" s="27" t="s">
        <v>13</v>
      </c>
      <c r="D9" s="25" t="s">
        <v>14</v>
      </c>
      <c r="E9" s="154"/>
      <c r="F9" s="165"/>
      <c r="G9" s="167"/>
    </row>
    <row r="10" spans="2:7" ht="58.9" customHeight="1" x14ac:dyDescent="0.25">
      <c r="B10" s="102" t="s">
        <v>114</v>
      </c>
      <c r="C10" s="27" t="s">
        <v>115</v>
      </c>
      <c r="D10" s="25" t="s">
        <v>7</v>
      </c>
      <c r="E10" s="88"/>
      <c r="F10" s="7">
        <v>18</v>
      </c>
      <c r="G10" s="90">
        <f t="shared" ref="G10:G22" si="0">E10*F10</f>
        <v>0</v>
      </c>
    </row>
    <row r="11" spans="2:7" ht="58.9" customHeight="1" x14ac:dyDescent="0.25">
      <c r="B11" s="34" t="s">
        <v>116</v>
      </c>
      <c r="C11" s="27" t="s">
        <v>115</v>
      </c>
      <c r="D11" s="25" t="s">
        <v>7</v>
      </c>
      <c r="E11" s="88"/>
      <c r="F11" s="7">
        <v>18</v>
      </c>
      <c r="G11" s="90">
        <f t="shared" si="0"/>
        <v>0</v>
      </c>
    </row>
    <row r="12" spans="2:7" ht="69" customHeight="1" x14ac:dyDescent="0.25">
      <c r="B12" s="34" t="s">
        <v>117</v>
      </c>
      <c r="C12" s="27" t="s">
        <v>4</v>
      </c>
      <c r="D12" s="25" t="s">
        <v>5</v>
      </c>
      <c r="E12" s="88"/>
      <c r="F12" s="7">
        <v>13</v>
      </c>
      <c r="G12" s="90">
        <f t="shared" si="0"/>
        <v>0</v>
      </c>
    </row>
    <row r="13" spans="2:7" ht="75.75" customHeight="1" x14ac:dyDescent="0.25">
      <c r="B13" s="26" t="s">
        <v>16</v>
      </c>
      <c r="C13" s="27" t="s">
        <v>17</v>
      </c>
      <c r="D13" s="28" t="s">
        <v>10</v>
      </c>
      <c r="E13" s="88"/>
      <c r="F13" s="7">
        <v>7</v>
      </c>
      <c r="G13" s="90">
        <f t="shared" si="0"/>
        <v>0</v>
      </c>
    </row>
    <row r="14" spans="2:7" ht="75.75" customHeight="1" x14ac:dyDescent="0.25">
      <c r="B14" s="26" t="s">
        <v>118</v>
      </c>
      <c r="C14" s="27" t="s">
        <v>119</v>
      </c>
      <c r="D14" s="25" t="s">
        <v>7</v>
      </c>
      <c r="E14" s="88"/>
      <c r="F14" s="7">
        <v>18</v>
      </c>
      <c r="G14" s="90">
        <f t="shared" si="0"/>
        <v>0</v>
      </c>
    </row>
    <row r="15" spans="2:7" ht="75.75" customHeight="1" x14ac:dyDescent="0.25">
      <c r="B15" s="26" t="s">
        <v>120</v>
      </c>
      <c r="C15" s="27" t="s">
        <v>119</v>
      </c>
      <c r="D15" s="25" t="s">
        <v>7</v>
      </c>
      <c r="E15" s="88"/>
      <c r="F15" s="7">
        <v>18</v>
      </c>
      <c r="G15" s="90">
        <f t="shared" si="0"/>
        <v>0</v>
      </c>
    </row>
    <row r="16" spans="2:7" ht="75.75" customHeight="1" x14ac:dyDescent="0.25">
      <c r="B16" s="34" t="s">
        <v>121</v>
      </c>
      <c r="C16" s="27" t="s">
        <v>122</v>
      </c>
      <c r="D16" s="25" t="s">
        <v>5</v>
      </c>
      <c r="E16" s="88"/>
      <c r="F16" s="7">
        <v>13</v>
      </c>
      <c r="G16" s="90">
        <f t="shared" si="0"/>
        <v>0</v>
      </c>
    </row>
    <row r="17" spans="2:7" ht="63.75" customHeight="1" x14ac:dyDescent="0.25">
      <c r="B17" s="26" t="s">
        <v>123</v>
      </c>
      <c r="C17" s="27" t="s">
        <v>122</v>
      </c>
      <c r="D17" s="28" t="s">
        <v>5</v>
      </c>
      <c r="E17" s="88"/>
      <c r="F17" s="7">
        <v>13</v>
      </c>
      <c r="G17" s="90">
        <f t="shared" si="0"/>
        <v>0</v>
      </c>
    </row>
    <row r="18" spans="2:7" ht="64.900000000000006" customHeight="1" x14ac:dyDescent="0.25">
      <c r="B18" s="26" t="s">
        <v>18</v>
      </c>
      <c r="C18" s="27" t="s">
        <v>19</v>
      </c>
      <c r="D18" s="28" t="s">
        <v>10</v>
      </c>
      <c r="E18" s="88"/>
      <c r="F18" s="7">
        <v>7</v>
      </c>
      <c r="G18" s="90">
        <f t="shared" si="0"/>
        <v>0</v>
      </c>
    </row>
    <row r="19" spans="2:7" ht="64.900000000000006" customHeight="1" x14ac:dyDescent="0.25">
      <c r="B19" s="26" t="s">
        <v>124</v>
      </c>
      <c r="C19" s="27" t="s">
        <v>21</v>
      </c>
      <c r="D19" s="25" t="s">
        <v>7</v>
      </c>
      <c r="E19" s="88"/>
      <c r="F19" s="7">
        <v>18</v>
      </c>
      <c r="G19" s="90">
        <f t="shared" si="0"/>
        <v>0</v>
      </c>
    </row>
    <row r="20" spans="2:7" ht="64.900000000000006" customHeight="1" x14ac:dyDescent="0.25">
      <c r="B20" s="26" t="s">
        <v>125</v>
      </c>
      <c r="C20" s="27" t="s">
        <v>126</v>
      </c>
      <c r="D20" s="28" t="s">
        <v>5</v>
      </c>
      <c r="E20" s="88"/>
      <c r="F20" s="7">
        <v>13</v>
      </c>
      <c r="G20" s="90">
        <f t="shared" si="0"/>
        <v>0</v>
      </c>
    </row>
    <row r="21" spans="2:7" ht="72.75" customHeight="1" x14ac:dyDescent="0.25">
      <c r="B21" s="18" t="s">
        <v>20</v>
      </c>
      <c r="C21" s="27" t="s">
        <v>6</v>
      </c>
      <c r="D21" s="25" t="s">
        <v>7</v>
      </c>
      <c r="E21" s="88"/>
      <c r="F21" s="7">
        <v>38</v>
      </c>
      <c r="G21" s="90">
        <f t="shared" si="0"/>
        <v>0</v>
      </c>
    </row>
    <row r="22" spans="2:7" ht="81.75" customHeight="1" x14ac:dyDescent="0.25">
      <c r="B22" s="41" t="s">
        <v>31</v>
      </c>
      <c r="C22" s="38" t="s">
        <v>32</v>
      </c>
      <c r="D22" s="42" t="s">
        <v>10</v>
      </c>
      <c r="E22" s="89"/>
      <c r="F22" s="7">
        <v>38</v>
      </c>
      <c r="G22" s="90">
        <f t="shared" si="0"/>
        <v>0</v>
      </c>
    </row>
    <row r="23" spans="2:7" x14ac:dyDescent="0.25">
      <c r="B23" s="18"/>
      <c r="C23" s="18"/>
      <c r="D23" s="16" t="s">
        <v>8</v>
      </c>
      <c r="E23" s="103"/>
      <c r="F23" s="7"/>
      <c r="G23" s="92">
        <f>SUM(G8:G22)</f>
        <v>0</v>
      </c>
    </row>
    <row r="24" spans="2:7" x14ac:dyDescent="0.25">
      <c r="B24" s="20"/>
      <c r="C24" s="20"/>
      <c r="D24" s="21"/>
      <c r="E24" s="22"/>
      <c r="F24" s="23"/>
      <c r="G24" s="24"/>
    </row>
    <row r="25" spans="2:7" x14ac:dyDescent="0.25">
      <c r="B25" s="20"/>
      <c r="C25" s="20"/>
      <c r="D25" s="21"/>
      <c r="E25" s="22"/>
      <c r="F25" s="23"/>
      <c r="G25" s="24"/>
    </row>
    <row r="26" spans="2:7" ht="15.75" x14ac:dyDescent="0.25">
      <c r="B26" s="56" t="s">
        <v>65</v>
      </c>
      <c r="C26" s="57"/>
      <c r="D26" s="57"/>
    </row>
    <row r="27" spans="2:7" ht="15.75" x14ac:dyDescent="0.25">
      <c r="B27" s="58" t="s">
        <v>64</v>
      </c>
      <c r="C27" s="57"/>
      <c r="D27" s="57"/>
    </row>
    <row r="28" spans="2:7" x14ac:dyDescent="0.25">
      <c r="B28" s="1"/>
      <c r="C28" s="1"/>
    </row>
    <row r="29" spans="2:7" ht="51" x14ac:dyDescent="0.25">
      <c r="B29" s="29" t="s">
        <v>112</v>
      </c>
      <c r="C29" s="3" t="s">
        <v>0</v>
      </c>
      <c r="D29" s="4" t="s">
        <v>1</v>
      </c>
      <c r="E29" s="5" t="s">
        <v>113</v>
      </c>
      <c r="F29" s="6" t="s">
        <v>2</v>
      </c>
      <c r="G29" s="6" t="s">
        <v>3</v>
      </c>
    </row>
    <row r="30" spans="2:7" ht="75" x14ac:dyDescent="0.25">
      <c r="B30" s="32" t="s">
        <v>22</v>
      </c>
      <c r="C30" s="32" t="s">
        <v>13</v>
      </c>
      <c r="D30" s="35" t="s">
        <v>10</v>
      </c>
      <c r="E30" s="91"/>
      <c r="F30" s="7">
        <v>32</v>
      </c>
      <c r="G30" s="90">
        <f>E30*F30</f>
        <v>0</v>
      </c>
    </row>
    <row r="31" spans="2:7" ht="60" x14ac:dyDescent="0.25">
      <c r="B31" s="32" t="s">
        <v>127</v>
      </c>
      <c r="C31" s="32" t="s">
        <v>128</v>
      </c>
      <c r="D31" s="35" t="s">
        <v>5</v>
      </c>
      <c r="E31" s="91"/>
      <c r="F31" s="7">
        <v>5</v>
      </c>
      <c r="G31" s="90">
        <f t="shared" ref="G31:G36" si="1">E31*F31</f>
        <v>0</v>
      </c>
    </row>
    <row r="32" spans="2:7" ht="60" x14ac:dyDescent="0.25">
      <c r="B32" s="32" t="s">
        <v>129</v>
      </c>
      <c r="C32" s="32" t="s">
        <v>128</v>
      </c>
      <c r="D32" s="35" t="s">
        <v>5</v>
      </c>
      <c r="E32" s="91"/>
      <c r="F32" s="7">
        <v>5</v>
      </c>
      <c r="G32" s="90">
        <f t="shared" si="1"/>
        <v>0</v>
      </c>
    </row>
    <row r="33" spans="2:7" ht="60" x14ac:dyDescent="0.25">
      <c r="B33" s="32" t="s">
        <v>23</v>
      </c>
      <c r="C33" s="32" t="s">
        <v>17</v>
      </c>
      <c r="D33" s="35" t="s">
        <v>10</v>
      </c>
      <c r="E33" s="91"/>
      <c r="F33" s="7">
        <v>27</v>
      </c>
      <c r="G33" s="90">
        <f t="shared" si="1"/>
        <v>0</v>
      </c>
    </row>
    <row r="34" spans="2:7" ht="60" x14ac:dyDescent="0.25">
      <c r="B34" s="32" t="s">
        <v>24</v>
      </c>
      <c r="C34" s="32" t="s">
        <v>25</v>
      </c>
      <c r="D34" s="35" t="s">
        <v>10</v>
      </c>
      <c r="E34" s="91"/>
      <c r="F34" s="7">
        <v>32</v>
      </c>
      <c r="G34" s="90">
        <f t="shared" si="1"/>
        <v>0</v>
      </c>
    </row>
    <row r="35" spans="2:7" ht="45" x14ac:dyDescent="0.25">
      <c r="B35" s="32" t="s">
        <v>62</v>
      </c>
      <c r="C35" s="32" t="s">
        <v>6</v>
      </c>
      <c r="D35" s="35" t="s">
        <v>7</v>
      </c>
      <c r="E35" s="91"/>
      <c r="F35" s="7">
        <v>32</v>
      </c>
      <c r="G35" s="90">
        <f t="shared" si="1"/>
        <v>0</v>
      </c>
    </row>
    <row r="36" spans="2:7" ht="75" x14ac:dyDescent="0.25">
      <c r="B36" s="38" t="s">
        <v>29</v>
      </c>
      <c r="C36" s="38" t="s">
        <v>30</v>
      </c>
      <c r="D36" s="35" t="s">
        <v>10</v>
      </c>
      <c r="E36" s="89"/>
      <c r="F36" s="7">
        <v>32</v>
      </c>
      <c r="G36" s="90">
        <f t="shared" si="1"/>
        <v>0</v>
      </c>
    </row>
    <row r="37" spans="2:7" x14ac:dyDescent="0.25">
      <c r="B37" s="10"/>
      <c r="C37" s="11"/>
      <c r="D37" s="12" t="s">
        <v>8</v>
      </c>
      <c r="E37" s="13"/>
      <c r="F37" s="7"/>
      <c r="G37" s="92">
        <f>SUM(G30:G36)</f>
        <v>0</v>
      </c>
    </row>
    <row r="38" spans="2:7" x14ac:dyDescent="0.25">
      <c r="B38" s="20"/>
      <c r="C38" s="20"/>
      <c r="D38" s="21"/>
      <c r="E38" s="22"/>
      <c r="F38" s="23"/>
      <c r="G38" s="24"/>
    </row>
    <row r="39" spans="2:7" ht="23.25" customHeight="1" x14ac:dyDescent="0.25">
      <c r="B39" s="20"/>
      <c r="C39" s="20"/>
      <c r="D39" s="21"/>
      <c r="E39" s="22"/>
      <c r="F39" s="23"/>
      <c r="G39" s="24"/>
    </row>
    <row r="40" spans="2:7" ht="15.75" x14ac:dyDescent="0.25">
      <c r="B40" s="56" t="s">
        <v>66</v>
      </c>
      <c r="C40" s="57"/>
      <c r="D40" s="57"/>
    </row>
    <row r="41" spans="2:7" ht="15.75" x14ac:dyDescent="0.25">
      <c r="B41" s="58" t="s">
        <v>64</v>
      </c>
      <c r="C41" s="57"/>
      <c r="D41" s="57"/>
    </row>
    <row r="42" spans="2:7" x14ac:dyDescent="0.25">
      <c r="B42" s="1"/>
      <c r="C42" s="1"/>
    </row>
    <row r="43" spans="2:7" ht="51" x14ac:dyDescent="0.25">
      <c r="B43" s="29" t="s">
        <v>112</v>
      </c>
      <c r="C43" s="3" t="s">
        <v>0</v>
      </c>
      <c r="D43" s="4" t="s">
        <v>1</v>
      </c>
      <c r="E43" s="5" t="s">
        <v>113</v>
      </c>
      <c r="F43" s="6" t="s">
        <v>2</v>
      </c>
      <c r="G43" s="6" t="s">
        <v>3</v>
      </c>
    </row>
    <row r="44" spans="2:7" ht="64.150000000000006" customHeight="1" x14ac:dyDescent="0.25">
      <c r="B44" s="39" t="s">
        <v>84</v>
      </c>
      <c r="C44" s="37" t="s">
        <v>13</v>
      </c>
      <c r="D44" s="43" t="s">
        <v>10</v>
      </c>
      <c r="E44" s="91"/>
      <c r="F44" s="7">
        <v>17</v>
      </c>
      <c r="G44" s="93">
        <f>E44*F44</f>
        <v>0</v>
      </c>
    </row>
    <row r="45" spans="2:7" ht="75" x14ac:dyDescent="0.25">
      <c r="B45" s="40" t="s">
        <v>37</v>
      </c>
      <c r="C45" s="37" t="s">
        <v>28</v>
      </c>
      <c r="D45" s="43" t="s">
        <v>10</v>
      </c>
      <c r="E45" s="91"/>
      <c r="F45" s="7">
        <v>18</v>
      </c>
      <c r="G45" s="93">
        <f t="shared" ref="G45:G55" si="2">E45*F45</f>
        <v>0</v>
      </c>
    </row>
    <row r="46" spans="2:7" ht="75" x14ac:dyDescent="0.25">
      <c r="B46" s="40" t="s">
        <v>130</v>
      </c>
      <c r="C46" s="37" t="s">
        <v>131</v>
      </c>
      <c r="D46" s="43" t="s">
        <v>87</v>
      </c>
      <c r="E46" s="91"/>
      <c r="F46" s="7">
        <v>12</v>
      </c>
      <c r="G46" s="93">
        <f t="shared" si="2"/>
        <v>0</v>
      </c>
    </row>
    <row r="47" spans="2:7" ht="75" x14ac:dyDescent="0.25">
      <c r="B47" s="40" t="s">
        <v>132</v>
      </c>
      <c r="C47" s="37" t="s">
        <v>131</v>
      </c>
      <c r="D47" s="43" t="s">
        <v>87</v>
      </c>
      <c r="E47" s="91"/>
      <c r="F47" s="7">
        <v>12</v>
      </c>
      <c r="G47" s="93">
        <f t="shared" si="2"/>
        <v>0</v>
      </c>
    </row>
    <row r="48" spans="2:7" ht="60" x14ac:dyDescent="0.25">
      <c r="B48" s="37" t="s">
        <v>33</v>
      </c>
      <c r="C48" s="37" t="s">
        <v>17</v>
      </c>
      <c r="D48" s="43" t="s">
        <v>10</v>
      </c>
      <c r="E48" s="91"/>
      <c r="F48" s="7">
        <v>35</v>
      </c>
      <c r="G48" s="93">
        <f t="shared" si="2"/>
        <v>0</v>
      </c>
    </row>
    <row r="49" spans="2:7" ht="45" x14ac:dyDescent="0.25">
      <c r="B49" s="37" t="s">
        <v>74</v>
      </c>
      <c r="C49" s="37" t="s">
        <v>27</v>
      </c>
      <c r="D49" s="43" t="s">
        <v>7</v>
      </c>
      <c r="E49" s="91"/>
      <c r="F49" s="7">
        <v>12</v>
      </c>
      <c r="G49" s="93">
        <f t="shared" si="2"/>
        <v>0</v>
      </c>
    </row>
    <row r="50" spans="2:7" ht="45" x14ac:dyDescent="0.25">
      <c r="B50" s="37" t="s">
        <v>74</v>
      </c>
      <c r="C50" s="37" t="s">
        <v>27</v>
      </c>
      <c r="D50" s="43" t="s">
        <v>7</v>
      </c>
      <c r="E50" s="91"/>
      <c r="F50" s="7">
        <v>12</v>
      </c>
      <c r="G50" s="93">
        <f t="shared" si="2"/>
        <v>0</v>
      </c>
    </row>
    <row r="51" spans="2:7" ht="75" x14ac:dyDescent="0.25">
      <c r="B51" s="31" t="s">
        <v>34</v>
      </c>
      <c r="C51" s="37" t="s">
        <v>35</v>
      </c>
      <c r="D51" s="43" t="s">
        <v>10</v>
      </c>
      <c r="E51" s="91"/>
      <c r="F51" s="7">
        <v>35</v>
      </c>
      <c r="G51" s="93">
        <f t="shared" si="2"/>
        <v>0</v>
      </c>
    </row>
    <row r="52" spans="2:7" ht="45" x14ac:dyDescent="0.25">
      <c r="B52" s="31" t="s">
        <v>75</v>
      </c>
      <c r="C52" s="37" t="s">
        <v>76</v>
      </c>
      <c r="D52" s="43" t="s">
        <v>7</v>
      </c>
      <c r="E52" s="91"/>
      <c r="F52" s="7">
        <v>12</v>
      </c>
      <c r="G52" s="93">
        <f t="shared" si="2"/>
        <v>0</v>
      </c>
    </row>
    <row r="53" spans="2:7" ht="45" x14ac:dyDescent="0.25">
      <c r="B53" s="31" t="s">
        <v>60</v>
      </c>
      <c r="C53" s="37" t="s">
        <v>6</v>
      </c>
      <c r="D53" s="43" t="s">
        <v>61</v>
      </c>
      <c r="E53" s="91"/>
      <c r="F53" s="7">
        <v>48</v>
      </c>
      <c r="G53" s="93">
        <f t="shared" si="2"/>
        <v>0</v>
      </c>
    </row>
    <row r="54" spans="2:7" ht="75" x14ac:dyDescent="0.25">
      <c r="B54" s="31" t="s">
        <v>133</v>
      </c>
      <c r="C54" s="37" t="s">
        <v>134</v>
      </c>
      <c r="D54" s="43" t="s">
        <v>135</v>
      </c>
      <c r="E54" s="91"/>
      <c r="F54" s="7">
        <v>6</v>
      </c>
      <c r="G54" s="93">
        <f t="shared" si="2"/>
        <v>0</v>
      </c>
    </row>
    <row r="55" spans="2:7" ht="60" x14ac:dyDescent="0.25">
      <c r="B55" s="44" t="s">
        <v>36</v>
      </c>
      <c r="C55" s="31" t="s">
        <v>30</v>
      </c>
      <c r="D55" s="43" t="s">
        <v>10</v>
      </c>
      <c r="E55" s="91"/>
      <c r="F55" s="7">
        <v>48</v>
      </c>
      <c r="G55" s="93">
        <f t="shared" si="2"/>
        <v>0</v>
      </c>
    </row>
    <row r="56" spans="2:7" x14ac:dyDescent="0.25">
      <c r="B56" s="44"/>
      <c r="C56" s="33"/>
      <c r="D56" s="63"/>
      <c r="E56" s="64"/>
      <c r="F56" s="7"/>
      <c r="G56" s="8"/>
    </row>
    <row r="57" spans="2:7" x14ac:dyDescent="0.25">
      <c r="B57" s="9"/>
      <c r="C57" s="11"/>
      <c r="D57" s="12" t="s">
        <v>8</v>
      </c>
      <c r="E57" s="13"/>
      <c r="F57" s="7"/>
      <c r="G57" s="92">
        <f>SUM(G44:G55)</f>
        <v>0</v>
      </c>
    </row>
    <row r="58" spans="2:7" x14ac:dyDescent="0.25">
      <c r="C58" s="20"/>
      <c r="D58" s="21"/>
      <c r="E58" s="22"/>
      <c r="F58" s="23"/>
      <c r="G58" s="24"/>
    </row>
    <row r="59" spans="2:7" x14ac:dyDescent="0.25">
      <c r="B59" s="20"/>
      <c r="C59" s="1"/>
      <c r="D59" s="1"/>
    </row>
    <row r="60" spans="2:7" ht="15.75" x14ac:dyDescent="0.25">
      <c r="B60" s="56" t="s">
        <v>67</v>
      </c>
      <c r="C60" s="57"/>
      <c r="D60" s="57"/>
    </row>
    <row r="61" spans="2:7" ht="15.75" x14ac:dyDescent="0.25">
      <c r="B61" s="58" t="s">
        <v>64</v>
      </c>
      <c r="C61" s="57"/>
      <c r="D61" s="59"/>
    </row>
    <row r="62" spans="2:7" ht="51" x14ac:dyDescent="0.25">
      <c r="B62" s="29" t="s">
        <v>111</v>
      </c>
      <c r="C62" s="3" t="s">
        <v>0</v>
      </c>
      <c r="D62" s="4" t="s">
        <v>1</v>
      </c>
      <c r="E62" s="97" t="s">
        <v>113</v>
      </c>
      <c r="F62" s="6" t="s">
        <v>2</v>
      </c>
      <c r="G62" s="6" t="s">
        <v>3</v>
      </c>
    </row>
    <row r="63" spans="2:7" ht="60" x14ac:dyDescent="0.25">
      <c r="B63" s="37" t="s">
        <v>38</v>
      </c>
      <c r="C63" s="31" t="s">
        <v>39</v>
      </c>
      <c r="D63" s="45" t="s">
        <v>40</v>
      </c>
      <c r="E63" s="91"/>
      <c r="F63" s="7">
        <v>2</v>
      </c>
      <c r="G63" s="90">
        <f>E63*F63</f>
        <v>0</v>
      </c>
    </row>
    <row r="64" spans="2:7" ht="60" x14ac:dyDescent="0.25">
      <c r="B64" s="37" t="s">
        <v>52</v>
      </c>
      <c r="C64" s="31" t="s">
        <v>13</v>
      </c>
      <c r="D64" s="45" t="s">
        <v>40</v>
      </c>
      <c r="E64" s="91"/>
      <c r="F64" s="7">
        <v>14</v>
      </c>
      <c r="G64" s="90">
        <f t="shared" ref="G64:G82" si="3">E64*F64</f>
        <v>0</v>
      </c>
    </row>
    <row r="65" spans="2:7" ht="45" x14ac:dyDescent="0.25">
      <c r="B65" s="37" t="s">
        <v>77</v>
      </c>
      <c r="C65" s="31" t="s">
        <v>4</v>
      </c>
      <c r="D65" s="45" t="s">
        <v>5</v>
      </c>
      <c r="E65" s="91"/>
      <c r="F65" s="7">
        <v>7</v>
      </c>
      <c r="G65" s="90">
        <f t="shared" si="3"/>
        <v>0</v>
      </c>
    </row>
    <row r="66" spans="2:7" ht="45" x14ac:dyDescent="0.25">
      <c r="B66" s="37" t="s">
        <v>78</v>
      </c>
      <c r="C66" s="31" t="s">
        <v>4</v>
      </c>
      <c r="D66" s="45" t="s">
        <v>5</v>
      </c>
      <c r="E66" s="91"/>
      <c r="F66" s="7">
        <v>7</v>
      </c>
      <c r="G66" s="90">
        <f t="shared" si="3"/>
        <v>0</v>
      </c>
    </row>
    <row r="67" spans="2:7" ht="60" x14ac:dyDescent="0.25">
      <c r="B67" s="37" t="s">
        <v>136</v>
      </c>
      <c r="C67" s="31" t="s">
        <v>26</v>
      </c>
      <c r="D67" s="45" t="s">
        <v>7</v>
      </c>
      <c r="E67" s="91"/>
      <c r="F67" s="7">
        <v>9</v>
      </c>
      <c r="G67" s="90">
        <f t="shared" si="3"/>
        <v>0</v>
      </c>
    </row>
    <row r="68" spans="2:7" ht="60" x14ac:dyDescent="0.25">
      <c r="B68" s="37" t="s">
        <v>137</v>
      </c>
      <c r="C68" s="31" t="s">
        <v>26</v>
      </c>
      <c r="D68" s="45" t="s">
        <v>7</v>
      </c>
      <c r="E68" s="91"/>
      <c r="F68" s="7">
        <v>9</v>
      </c>
      <c r="G68" s="90">
        <f t="shared" si="3"/>
        <v>0</v>
      </c>
    </row>
    <row r="69" spans="2:7" ht="60" x14ac:dyDescent="0.25">
      <c r="B69" s="32" t="s">
        <v>79</v>
      </c>
      <c r="C69" s="37" t="s">
        <v>80</v>
      </c>
      <c r="D69" s="45" t="s">
        <v>5</v>
      </c>
      <c r="E69" s="91"/>
      <c r="F69" s="7">
        <v>7</v>
      </c>
      <c r="G69" s="90">
        <f t="shared" si="3"/>
        <v>0</v>
      </c>
    </row>
    <row r="70" spans="2:7" ht="60" x14ac:dyDescent="0.25">
      <c r="B70" s="32" t="s">
        <v>81</v>
      </c>
      <c r="C70" s="37" t="s">
        <v>80</v>
      </c>
      <c r="D70" s="45" t="s">
        <v>5</v>
      </c>
      <c r="E70" s="91"/>
      <c r="F70" s="7">
        <v>7</v>
      </c>
      <c r="G70" s="90">
        <f t="shared" si="3"/>
        <v>0</v>
      </c>
    </row>
    <row r="71" spans="2:7" ht="60" x14ac:dyDescent="0.25">
      <c r="B71" s="32" t="s">
        <v>41</v>
      </c>
      <c r="C71" s="37" t="s">
        <v>17</v>
      </c>
      <c r="D71" s="45" t="s">
        <v>40</v>
      </c>
      <c r="E71" s="91"/>
      <c r="F71" s="7">
        <v>16</v>
      </c>
      <c r="G71" s="90">
        <f t="shared" si="3"/>
        <v>0</v>
      </c>
    </row>
    <row r="72" spans="2:7" ht="45" x14ac:dyDescent="0.25">
      <c r="B72" s="32" t="s">
        <v>138</v>
      </c>
      <c r="C72" s="37" t="s">
        <v>27</v>
      </c>
      <c r="D72" s="45" t="s">
        <v>7</v>
      </c>
      <c r="E72" s="91"/>
      <c r="F72" s="7">
        <v>9</v>
      </c>
      <c r="G72" s="90">
        <f t="shared" si="3"/>
        <v>0</v>
      </c>
    </row>
    <row r="73" spans="2:7" ht="60" x14ac:dyDescent="0.25">
      <c r="B73" s="32" t="s">
        <v>139</v>
      </c>
      <c r="C73" s="37" t="s">
        <v>27</v>
      </c>
      <c r="D73" s="45" t="s">
        <v>7</v>
      </c>
      <c r="E73" s="91"/>
      <c r="F73" s="7">
        <v>9</v>
      </c>
      <c r="G73" s="90">
        <f t="shared" si="3"/>
        <v>0</v>
      </c>
    </row>
    <row r="74" spans="2:7" ht="60" x14ac:dyDescent="0.25">
      <c r="B74" s="46" t="s">
        <v>42</v>
      </c>
      <c r="C74" s="37" t="s">
        <v>43</v>
      </c>
      <c r="D74" s="45" t="s">
        <v>40</v>
      </c>
      <c r="E74" s="91"/>
      <c r="F74" s="7">
        <v>16</v>
      </c>
      <c r="G74" s="90">
        <f t="shared" si="3"/>
        <v>0</v>
      </c>
    </row>
    <row r="75" spans="2:7" ht="45" x14ac:dyDescent="0.25">
      <c r="B75" s="46" t="s">
        <v>82</v>
      </c>
      <c r="C75" s="37" t="s">
        <v>83</v>
      </c>
      <c r="D75" s="45" t="s">
        <v>5</v>
      </c>
      <c r="E75" s="91"/>
      <c r="F75" s="7">
        <v>7</v>
      </c>
      <c r="G75" s="90">
        <f t="shared" si="3"/>
        <v>0</v>
      </c>
    </row>
    <row r="76" spans="2:7" ht="45" x14ac:dyDescent="0.25">
      <c r="B76" s="46" t="s">
        <v>82</v>
      </c>
      <c r="C76" s="37" t="s">
        <v>83</v>
      </c>
      <c r="D76" s="45" t="s">
        <v>5</v>
      </c>
      <c r="E76" s="91"/>
      <c r="F76" s="7">
        <v>7</v>
      </c>
      <c r="G76" s="90">
        <f t="shared" si="3"/>
        <v>0</v>
      </c>
    </row>
    <row r="77" spans="2:7" ht="45" x14ac:dyDescent="0.25">
      <c r="B77" s="46" t="s">
        <v>140</v>
      </c>
      <c r="C77" s="37" t="s">
        <v>141</v>
      </c>
      <c r="D77" s="45" t="s">
        <v>7</v>
      </c>
      <c r="E77" s="91"/>
      <c r="F77" s="7">
        <v>9</v>
      </c>
      <c r="G77" s="90">
        <f t="shared" si="3"/>
        <v>0</v>
      </c>
    </row>
    <row r="78" spans="2:7" ht="45" x14ac:dyDescent="0.25">
      <c r="B78" s="37" t="s">
        <v>44</v>
      </c>
      <c r="C78" s="37" t="s">
        <v>6</v>
      </c>
      <c r="D78" s="43" t="s">
        <v>45</v>
      </c>
      <c r="E78" s="91"/>
      <c r="F78" s="7">
        <v>33</v>
      </c>
      <c r="G78" s="90">
        <f t="shared" si="3"/>
        <v>0</v>
      </c>
    </row>
    <row r="79" spans="2:7" ht="30" x14ac:dyDescent="0.25">
      <c r="B79" s="37" t="s">
        <v>46</v>
      </c>
      <c r="C79" s="37" t="s">
        <v>47</v>
      </c>
      <c r="D79" s="43" t="s">
        <v>45</v>
      </c>
      <c r="E79" s="91"/>
      <c r="F79" s="7">
        <v>33</v>
      </c>
      <c r="G79" s="90">
        <f t="shared" si="3"/>
        <v>0</v>
      </c>
    </row>
    <row r="80" spans="2:7" ht="60" x14ac:dyDescent="0.25">
      <c r="B80" s="47" t="s">
        <v>48</v>
      </c>
      <c r="C80" s="48" t="s">
        <v>49</v>
      </c>
      <c r="D80" s="45" t="s">
        <v>40</v>
      </c>
      <c r="E80" s="94"/>
      <c r="F80" s="7">
        <v>33</v>
      </c>
      <c r="G80" s="90">
        <f t="shared" si="3"/>
        <v>0</v>
      </c>
    </row>
    <row r="81" spans="2:7" ht="60" x14ac:dyDescent="0.25">
      <c r="B81" s="49" t="s">
        <v>50</v>
      </c>
      <c r="C81" s="50" t="s">
        <v>51</v>
      </c>
      <c r="D81" s="45" t="s">
        <v>10</v>
      </c>
      <c r="E81" s="95"/>
      <c r="F81" s="7">
        <v>15</v>
      </c>
      <c r="G81" s="90">
        <f t="shared" si="3"/>
        <v>0</v>
      </c>
    </row>
    <row r="82" spans="2:7" ht="45" x14ac:dyDescent="0.25">
      <c r="B82" s="51" t="s">
        <v>53</v>
      </c>
      <c r="C82" s="52" t="s">
        <v>54</v>
      </c>
      <c r="D82" s="53" t="s">
        <v>55</v>
      </c>
      <c r="E82" s="96"/>
      <c r="F82" s="7">
        <v>5</v>
      </c>
      <c r="G82" s="90">
        <f t="shared" si="3"/>
        <v>0</v>
      </c>
    </row>
    <row r="83" spans="2:7" x14ac:dyDescent="0.25">
      <c r="B83" s="9"/>
      <c r="C83" s="11"/>
      <c r="D83" s="12" t="s">
        <v>8</v>
      </c>
      <c r="E83" s="13"/>
      <c r="F83" s="7"/>
      <c r="G83" s="92">
        <f>SUM(G63:G82)</f>
        <v>0</v>
      </c>
    </row>
    <row r="84" spans="2:7" ht="20.25" customHeight="1" x14ac:dyDescent="0.25">
      <c r="B84" s="60"/>
      <c r="C84" s="20"/>
      <c r="D84" s="21"/>
      <c r="E84" s="22"/>
      <c r="F84" s="23"/>
      <c r="G84" s="24"/>
    </row>
    <row r="85" spans="2:7" ht="20.25" customHeight="1" x14ac:dyDescent="0.25">
      <c r="B85" s="158" t="s">
        <v>70</v>
      </c>
      <c r="C85" s="158"/>
      <c r="D85" s="21"/>
      <c r="E85" s="22"/>
      <c r="F85" s="23"/>
      <c r="G85" s="24"/>
    </row>
    <row r="86" spans="2:7" ht="20.25" customHeight="1" x14ac:dyDescent="0.25">
      <c r="B86" s="159" t="s">
        <v>142</v>
      </c>
      <c r="C86" s="159"/>
      <c r="D86" s="21"/>
      <c r="E86" s="22"/>
      <c r="F86" s="23"/>
      <c r="G86" s="24"/>
    </row>
    <row r="87" spans="2:7" ht="70.5" customHeight="1" x14ac:dyDescent="0.25">
      <c r="B87" s="15" t="s">
        <v>112</v>
      </c>
      <c r="C87" s="15" t="s">
        <v>0</v>
      </c>
      <c r="D87" s="16" t="s">
        <v>1</v>
      </c>
      <c r="E87" s="16" t="s">
        <v>113</v>
      </c>
      <c r="F87" s="17" t="s">
        <v>2</v>
      </c>
      <c r="G87" s="17" t="s">
        <v>3</v>
      </c>
    </row>
    <row r="88" spans="2:7" ht="70.5" customHeight="1" x14ac:dyDescent="0.25">
      <c r="B88" s="71" t="s">
        <v>85</v>
      </c>
      <c r="C88" s="72" t="s">
        <v>86</v>
      </c>
      <c r="D88" s="70" t="s">
        <v>87</v>
      </c>
      <c r="E88" s="98"/>
      <c r="F88" s="55">
        <v>7</v>
      </c>
      <c r="G88" s="104">
        <f>E88*F88</f>
        <v>0</v>
      </c>
    </row>
    <row r="89" spans="2:7" ht="70.5" customHeight="1" x14ac:dyDescent="0.25">
      <c r="B89" s="71" t="s">
        <v>88</v>
      </c>
      <c r="C89" s="72" t="s">
        <v>89</v>
      </c>
      <c r="D89" s="70" t="s">
        <v>87</v>
      </c>
      <c r="E89" s="98"/>
      <c r="F89" s="55">
        <v>11</v>
      </c>
      <c r="G89" s="104">
        <f>E89*F89</f>
        <v>0</v>
      </c>
    </row>
    <row r="90" spans="2:7" ht="70.5" customHeight="1" x14ac:dyDescent="0.25">
      <c r="B90" s="71" t="s">
        <v>90</v>
      </c>
      <c r="C90" s="72" t="s">
        <v>91</v>
      </c>
      <c r="D90" s="70" t="s">
        <v>7</v>
      </c>
      <c r="E90" s="98"/>
      <c r="F90" s="55">
        <v>2</v>
      </c>
      <c r="G90" s="104">
        <f t="shared" ref="G90:G92" si="4">E90*F90</f>
        <v>0</v>
      </c>
    </row>
    <row r="91" spans="2:7" ht="70.5" customHeight="1" x14ac:dyDescent="0.25">
      <c r="B91" s="71" t="s">
        <v>69</v>
      </c>
      <c r="C91" s="72" t="s">
        <v>71</v>
      </c>
      <c r="D91" s="70" t="s">
        <v>10</v>
      </c>
      <c r="E91" s="98"/>
      <c r="F91" s="55">
        <v>28</v>
      </c>
      <c r="G91" s="104">
        <f t="shared" si="4"/>
        <v>0</v>
      </c>
    </row>
    <row r="92" spans="2:7" ht="70.5" customHeight="1" x14ac:dyDescent="0.25">
      <c r="B92" s="71" t="s">
        <v>92</v>
      </c>
      <c r="C92" s="72" t="s">
        <v>93</v>
      </c>
      <c r="D92" s="70" t="s">
        <v>7</v>
      </c>
      <c r="E92" s="98"/>
      <c r="F92" s="55">
        <v>14</v>
      </c>
      <c r="G92" s="104">
        <f t="shared" si="4"/>
        <v>0</v>
      </c>
    </row>
    <row r="93" spans="2:7" ht="70.5" customHeight="1" x14ac:dyDescent="0.25">
      <c r="B93" s="71" t="s">
        <v>94</v>
      </c>
      <c r="C93" s="72" t="s">
        <v>93</v>
      </c>
      <c r="D93" s="70" t="s">
        <v>7</v>
      </c>
      <c r="E93" s="98"/>
      <c r="F93" s="55">
        <v>7</v>
      </c>
      <c r="G93" s="104">
        <f>E93*F93</f>
        <v>0</v>
      </c>
    </row>
    <row r="94" spans="2:7" ht="70.5" customHeight="1" x14ac:dyDescent="0.25">
      <c r="B94" s="71" t="s">
        <v>95</v>
      </c>
      <c r="C94" s="72" t="s">
        <v>96</v>
      </c>
      <c r="D94" s="70" t="s">
        <v>7</v>
      </c>
      <c r="E94" s="98"/>
      <c r="F94" s="55">
        <v>12</v>
      </c>
      <c r="G94" s="104">
        <f>E94*F94</f>
        <v>0</v>
      </c>
    </row>
    <row r="95" spans="2:7" ht="70.5" customHeight="1" x14ac:dyDescent="0.25">
      <c r="B95" s="75" t="s">
        <v>97</v>
      </c>
      <c r="C95" s="73" t="s">
        <v>98</v>
      </c>
      <c r="D95" s="70" t="s">
        <v>5</v>
      </c>
      <c r="E95" s="98"/>
      <c r="F95" s="76">
        <v>2</v>
      </c>
      <c r="G95" s="104">
        <f t="shared" ref="G95:G96" si="5">E95*F95</f>
        <v>0</v>
      </c>
    </row>
    <row r="96" spans="2:7" ht="70.5" customHeight="1" x14ac:dyDescent="0.25">
      <c r="B96" s="74" t="s">
        <v>99</v>
      </c>
      <c r="C96" s="72" t="s">
        <v>100</v>
      </c>
      <c r="D96" s="70" t="s">
        <v>7</v>
      </c>
      <c r="E96" s="98"/>
      <c r="F96" s="55">
        <v>5</v>
      </c>
      <c r="G96" s="104">
        <f t="shared" si="5"/>
        <v>0</v>
      </c>
    </row>
    <row r="97" spans="2:7" ht="75" x14ac:dyDescent="0.25">
      <c r="B97" s="68" t="s">
        <v>101</v>
      </c>
      <c r="C97" s="27" t="s">
        <v>9</v>
      </c>
      <c r="D97" s="25" t="s">
        <v>10</v>
      </c>
      <c r="E97" s="88"/>
      <c r="F97" s="55">
        <v>17</v>
      </c>
      <c r="G97" s="104">
        <f>E97*F97</f>
        <v>0</v>
      </c>
    </row>
    <row r="98" spans="2:7" ht="60" x14ac:dyDescent="0.25">
      <c r="B98" s="68" t="s">
        <v>186</v>
      </c>
      <c r="C98" s="27" t="s">
        <v>187</v>
      </c>
      <c r="D98" s="25" t="s">
        <v>5</v>
      </c>
      <c r="E98" s="88"/>
      <c r="F98" s="55">
        <v>4</v>
      </c>
      <c r="G98" s="104">
        <f t="shared" ref="G98" si="6">E98*F98</f>
        <v>0</v>
      </c>
    </row>
    <row r="99" spans="2:7" ht="20.25" customHeight="1" x14ac:dyDescent="0.25">
      <c r="B99" s="68"/>
      <c r="C99" s="27"/>
      <c r="D99" s="69" t="s">
        <v>73</v>
      </c>
      <c r="E99" s="15"/>
      <c r="F99" s="55"/>
      <c r="G99" s="99">
        <f>SUM(G88:G98)</f>
        <v>0</v>
      </c>
    </row>
    <row r="100" spans="2:7" ht="20.25" customHeight="1" x14ac:dyDescent="0.25">
      <c r="B100" s="77"/>
      <c r="C100" s="78"/>
      <c r="D100" s="79"/>
      <c r="E100" s="66"/>
      <c r="F100" s="80"/>
      <c r="G100" s="105"/>
    </row>
    <row r="101" spans="2:7" ht="20.25" customHeight="1" x14ac:dyDescent="0.25">
      <c r="B101" s="77"/>
      <c r="C101" s="78"/>
      <c r="D101" s="79"/>
      <c r="E101" s="66"/>
      <c r="F101" s="80"/>
      <c r="G101" s="81"/>
    </row>
    <row r="102" spans="2:7" ht="15.75" x14ac:dyDescent="0.25">
      <c r="B102" s="56" t="s">
        <v>103</v>
      </c>
      <c r="C102" s="59"/>
      <c r="D102" s="79"/>
      <c r="E102" s="66"/>
      <c r="F102"/>
    </row>
    <row r="103" spans="2:7" ht="21" customHeight="1" x14ac:dyDescent="0.25">
      <c r="B103" s="58" t="s">
        <v>64</v>
      </c>
      <c r="C103" s="61"/>
      <c r="D103" s="79"/>
      <c r="E103" s="66"/>
      <c r="F103"/>
    </row>
    <row r="104" spans="2:7" ht="54.6" customHeight="1" x14ac:dyDescent="0.25">
      <c r="B104" s="15" t="s">
        <v>112</v>
      </c>
      <c r="C104" s="15" t="s">
        <v>0</v>
      </c>
      <c r="D104" s="16" t="s">
        <v>1</v>
      </c>
      <c r="E104" s="14" t="s">
        <v>113</v>
      </c>
      <c r="F104" s="17" t="s">
        <v>2</v>
      </c>
      <c r="G104" s="17" t="s">
        <v>3</v>
      </c>
    </row>
    <row r="105" spans="2:7" ht="60" x14ac:dyDescent="0.25">
      <c r="B105" s="32" t="s">
        <v>143</v>
      </c>
      <c r="C105" s="37" t="s">
        <v>56</v>
      </c>
      <c r="D105" s="82" t="s">
        <v>40</v>
      </c>
      <c r="E105" s="162"/>
      <c r="F105" s="160">
        <v>3</v>
      </c>
      <c r="G105" s="162">
        <f>E105*F105</f>
        <v>0</v>
      </c>
    </row>
    <row r="106" spans="2:7" ht="60" x14ac:dyDescent="0.25">
      <c r="B106" s="40" t="s">
        <v>144</v>
      </c>
      <c r="C106" s="37" t="s">
        <v>56</v>
      </c>
      <c r="D106" s="82" t="s">
        <v>40</v>
      </c>
      <c r="E106" s="163"/>
      <c r="F106" s="161"/>
      <c r="G106" s="163"/>
    </row>
    <row r="107" spans="2:7" ht="45" x14ac:dyDescent="0.25">
      <c r="B107" s="32" t="s">
        <v>145</v>
      </c>
      <c r="C107" s="37" t="s">
        <v>57</v>
      </c>
      <c r="D107" s="82" t="s">
        <v>55</v>
      </c>
      <c r="E107" s="113"/>
      <c r="F107" s="55">
        <v>5</v>
      </c>
      <c r="G107" s="113">
        <f t="shared" ref="G107:G115" si="7">E107*F107</f>
        <v>0</v>
      </c>
    </row>
    <row r="108" spans="2:7" ht="45" x14ac:dyDescent="0.25">
      <c r="B108" s="39" t="s">
        <v>146</v>
      </c>
      <c r="C108" s="37" t="s">
        <v>147</v>
      </c>
      <c r="D108" s="28" t="s">
        <v>7</v>
      </c>
      <c r="E108" s="113"/>
      <c r="F108" s="55">
        <v>8</v>
      </c>
      <c r="G108" s="113">
        <f t="shared" si="7"/>
        <v>0</v>
      </c>
    </row>
    <row r="109" spans="2:7" ht="75" x14ac:dyDescent="0.25">
      <c r="B109" s="40" t="s">
        <v>148</v>
      </c>
      <c r="C109" s="37" t="s">
        <v>149</v>
      </c>
      <c r="D109" s="82" t="s">
        <v>40</v>
      </c>
      <c r="E109" s="113"/>
      <c r="F109" s="55">
        <v>8</v>
      </c>
      <c r="G109" s="113">
        <f t="shared" si="7"/>
        <v>0</v>
      </c>
    </row>
    <row r="110" spans="2:7" ht="90" x14ac:dyDescent="0.25">
      <c r="B110" s="39" t="s">
        <v>104</v>
      </c>
      <c r="C110" s="37" t="s">
        <v>105</v>
      </c>
      <c r="D110" s="82" t="s">
        <v>106</v>
      </c>
      <c r="E110" s="113"/>
      <c r="F110" s="55">
        <v>28</v>
      </c>
      <c r="G110" s="113">
        <f>E110*F110</f>
        <v>0</v>
      </c>
    </row>
    <row r="111" spans="2:7" ht="60" x14ac:dyDescent="0.25">
      <c r="B111" s="37" t="s">
        <v>150</v>
      </c>
      <c r="C111" s="37" t="s">
        <v>151</v>
      </c>
      <c r="D111" s="82" t="s">
        <v>106</v>
      </c>
      <c r="E111" s="113"/>
      <c r="F111" s="55">
        <v>2</v>
      </c>
      <c r="G111" s="113">
        <f t="shared" si="7"/>
        <v>0</v>
      </c>
    </row>
    <row r="112" spans="2:7" ht="75" x14ac:dyDescent="0.25">
      <c r="B112" s="31" t="s">
        <v>152</v>
      </c>
      <c r="C112" s="37" t="s">
        <v>153</v>
      </c>
      <c r="D112" s="82" t="s">
        <v>106</v>
      </c>
      <c r="E112" s="113"/>
      <c r="F112" s="55">
        <v>2</v>
      </c>
      <c r="G112" s="113">
        <f t="shared" si="7"/>
        <v>0</v>
      </c>
    </row>
    <row r="113" spans="2:7" ht="45" x14ac:dyDescent="0.25">
      <c r="B113" s="37" t="s">
        <v>154</v>
      </c>
      <c r="C113" s="37" t="s">
        <v>155</v>
      </c>
      <c r="D113" s="82" t="s">
        <v>156</v>
      </c>
      <c r="E113" s="113"/>
      <c r="F113" s="55">
        <v>1</v>
      </c>
      <c r="G113" s="113">
        <f>E113*F113</f>
        <v>0</v>
      </c>
    </row>
    <row r="114" spans="2:7" ht="75" x14ac:dyDescent="0.25">
      <c r="B114" s="106" t="s">
        <v>157</v>
      </c>
      <c r="C114" s="107" t="s">
        <v>9</v>
      </c>
      <c r="D114" s="82" t="s">
        <v>106</v>
      </c>
      <c r="E114" s="113"/>
      <c r="F114" s="55">
        <v>21</v>
      </c>
      <c r="G114" s="113">
        <f t="shared" si="7"/>
        <v>0</v>
      </c>
    </row>
    <row r="115" spans="2:7" ht="60" x14ac:dyDescent="0.25">
      <c r="B115" s="40" t="s">
        <v>158</v>
      </c>
      <c r="C115" s="108" t="s">
        <v>159</v>
      </c>
      <c r="D115" s="28" t="s">
        <v>7</v>
      </c>
      <c r="E115" s="113"/>
      <c r="F115" s="55">
        <v>4</v>
      </c>
      <c r="G115" s="113">
        <f t="shared" si="7"/>
        <v>0</v>
      </c>
    </row>
    <row r="116" spans="2:7" ht="22.15" customHeight="1" x14ac:dyDescent="0.25">
      <c r="B116" s="83"/>
      <c r="C116" s="84"/>
      <c r="D116" s="69" t="s">
        <v>188</v>
      </c>
      <c r="E116" s="15"/>
      <c r="F116" s="55"/>
      <c r="G116" s="99">
        <f>SUM(G105:G115)</f>
        <v>0</v>
      </c>
    </row>
    <row r="117" spans="2:7" ht="22.15" customHeight="1" x14ac:dyDescent="0.25">
      <c r="B117" s="58"/>
      <c r="C117" s="61"/>
      <c r="D117" s="79"/>
      <c r="E117" s="66"/>
      <c r="F117" s="80"/>
      <c r="G117" s="105"/>
    </row>
    <row r="118" spans="2:7" ht="22.15" customHeight="1" x14ac:dyDescent="0.25">
      <c r="B118" s="58"/>
      <c r="C118" s="61"/>
      <c r="D118" s="79"/>
      <c r="E118" s="66"/>
      <c r="F118" s="80"/>
      <c r="G118" s="81"/>
    </row>
    <row r="119" spans="2:7" x14ac:dyDescent="0.25">
      <c r="B119" s="65"/>
      <c r="C119" s="66"/>
      <c r="D119" s="21"/>
      <c r="E119" s="67"/>
      <c r="F119" s="23"/>
      <c r="G119" s="24"/>
    </row>
    <row r="120" spans="2:7" ht="15.75" x14ac:dyDescent="0.25">
      <c r="B120" s="56" t="s">
        <v>68</v>
      </c>
      <c r="C120" s="59"/>
      <c r="D120" s="59"/>
      <c r="E120" s="22"/>
      <c r="F120"/>
    </row>
    <row r="121" spans="2:7" ht="15.75" x14ac:dyDescent="0.25">
      <c r="B121" s="58" t="s">
        <v>64</v>
      </c>
      <c r="C121" s="61"/>
      <c r="D121" s="62"/>
      <c r="E121" s="22"/>
      <c r="F121"/>
    </row>
    <row r="122" spans="2:7" x14ac:dyDescent="0.25">
      <c r="F122"/>
    </row>
    <row r="123" spans="2:7" ht="51" x14ac:dyDescent="0.25">
      <c r="B123" s="15" t="s">
        <v>112</v>
      </c>
      <c r="C123" s="15" t="s">
        <v>0</v>
      </c>
      <c r="D123" s="16" t="s">
        <v>1</v>
      </c>
      <c r="E123" s="14" t="s">
        <v>113</v>
      </c>
      <c r="F123" s="17" t="s">
        <v>2</v>
      </c>
      <c r="G123" s="17" t="s">
        <v>3</v>
      </c>
    </row>
    <row r="124" spans="2:7" ht="75" x14ac:dyDescent="0.25">
      <c r="B124" s="54" t="s">
        <v>102</v>
      </c>
      <c r="C124" s="54" t="s">
        <v>72</v>
      </c>
      <c r="D124" s="28" t="s">
        <v>10</v>
      </c>
      <c r="E124" s="100"/>
      <c r="F124" s="7">
        <v>22</v>
      </c>
      <c r="G124" s="100">
        <f>E124*F124</f>
        <v>0</v>
      </c>
    </row>
    <row r="125" spans="2:7" ht="60" x14ac:dyDescent="0.25">
      <c r="B125" s="40" t="s">
        <v>58</v>
      </c>
      <c r="C125" s="36" t="s">
        <v>59</v>
      </c>
      <c r="D125" s="28" t="s">
        <v>7</v>
      </c>
      <c r="E125" s="101"/>
      <c r="F125" s="28">
        <v>10</v>
      </c>
      <c r="G125" s="100">
        <f>E125*F125</f>
        <v>0</v>
      </c>
    </row>
    <row r="126" spans="2:7" x14ac:dyDescent="0.25">
      <c r="B126" s="9"/>
      <c r="C126" s="18"/>
      <c r="D126" s="16" t="s">
        <v>8</v>
      </c>
      <c r="E126" s="19"/>
      <c r="F126" s="7"/>
      <c r="G126" s="92">
        <f>SUM(G124:G125)</f>
        <v>0</v>
      </c>
    </row>
    <row r="127" spans="2:7" x14ac:dyDescent="0.25">
      <c r="F127" s="23"/>
      <c r="G127" s="24"/>
    </row>
    <row r="128" spans="2:7" x14ac:dyDescent="0.25">
      <c r="E128" s="22"/>
      <c r="F128" s="23"/>
      <c r="G128" s="24"/>
    </row>
    <row r="129" spans="2:7" ht="15.75" x14ac:dyDescent="0.25">
      <c r="B129" s="56" t="s">
        <v>107</v>
      </c>
      <c r="C129" s="59"/>
      <c r="D129" s="59"/>
      <c r="E129" s="22"/>
      <c r="F129"/>
    </row>
    <row r="130" spans="2:7" ht="15.75" x14ac:dyDescent="0.25">
      <c r="B130" s="58" t="s">
        <v>64</v>
      </c>
      <c r="C130" s="61"/>
      <c r="D130" s="62"/>
      <c r="E130" s="22"/>
      <c r="F130"/>
    </row>
    <row r="131" spans="2:7" ht="15.75" x14ac:dyDescent="0.25">
      <c r="B131" s="58"/>
      <c r="C131" s="61"/>
      <c r="D131" s="62"/>
      <c r="E131" s="22"/>
      <c r="F131"/>
    </row>
    <row r="132" spans="2:7" ht="51" x14ac:dyDescent="0.25">
      <c r="B132" s="15" t="s">
        <v>112</v>
      </c>
      <c r="C132" s="15" t="s">
        <v>0</v>
      </c>
      <c r="D132" s="16" t="s">
        <v>1</v>
      </c>
      <c r="E132" s="14" t="s">
        <v>113</v>
      </c>
      <c r="F132" s="17" t="s">
        <v>2</v>
      </c>
      <c r="G132" s="17" t="s">
        <v>3</v>
      </c>
    </row>
    <row r="133" spans="2:7" ht="30" x14ac:dyDescent="0.25">
      <c r="B133" s="32" t="s">
        <v>160</v>
      </c>
      <c r="C133" s="86" t="s">
        <v>161</v>
      </c>
      <c r="D133" s="110" t="s">
        <v>10</v>
      </c>
      <c r="E133" s="153"/>
      <c r="F133" s="149">
        <v>2</v>
      </c>
      <c r="G133" s="151">
        <f>E133*F133</f>
        <v>0</v>
      </c>
    </row>
    <row r="134" spans="2:7" ht="30" x14ac:dyDescent="0.25">
      <c r="B134" s="37" t="s">
        <v>162</v>
      </c>
      <c r="C134" s="86" t="s">
        <v>56</v>
      </c>
      <c r="D134" s="112" t="s">
        <v>106</v>
      </c>
      <c r="E134" s="154"/>
      <c r="F134" s="150"/>
      <c r="G134" s="152"/>
    </row>
    <row r="135" spans="2:7" ht="45" x14ac:dyDescent="0.25">
      <c r="B135" s="32" t="s">
        <v>163</v>
      </c>
      <c r="C135" s="86" t="s">
        <v>11</v>
      </c>
      <c r="D135" s="112" t="s">
        <v>106</v>
      </c>
      <c r="E135" s="117"/>
      <c r="F135" s="28">
        <v>1</v>
      </c>
      <c r="G135" s="101">
        <f>E135*F135</f>
        <v>0</v>
      </c>
    </row>
    <row r="136" spans="2:7" ht="90" x14ac:dyDescent="0.25">
      <c r="B136" s="37" t="s">
        <v>164</v>
      </c>
      <c r="C136" s="86" t="s">
        <v>165</v>
      </c>
      <c r="D136" s="110" t="s">
        <v>10</v>
      </c>
      <c r="E136" s="117"/>
      <c r="F136" s="114">
        <v>3</v>
      </c>
      <c r="G136" s="101">
        <f t="shared" ref="G136:G148" si="8">E136*F136</f>
        <v>0</v>
      </c>
    </row>
    <row r="137" spans="2:7" ht="45" x14ac:dyDescent="0.25">
      <c r="B137" s="37" t="s">
        <v>108</v>
      </c>
      <c r="C137" s="86" t="s">
        <v>6</v>
      </c>
      <c r="D137" s="110" t="s">
        <v>109</v>
      </c>
      <c r="E137" s="117"/>
      <c r="F137" s="28">
        <v>30</v>
      </c>
      <c r="G137" s="101">
        <f t="shared" si="8"/>
        <v>0</v>
      </c>
    </row>
    <row r="138" spans="2:7" ht="90" x14ac:dyDescent="0.25">
      <c r="B138" s="37" t="s">
        <v>166</v>
      </c>
      <c r="C138" s="86" t="s">
        <v>167</v>
      </c>
      <c r="D138" s="110" t="s">
        <v>10</v>
      </c>
      <c r="E138" s="117"/>
      <c r="F138" s="28">
        <v>2</v>
      </c>
      <c r="G138" s="101">
        <f t="shared" si="8"/>
        <v>0</v>
      </c>
    </row>
    <row r="139" spans="2:7" ht="45" x14ac:dyDescent="0.25">
      <c r="B139" s="32" t="s">
        <v>168</v>
      </c>
      <c r="C139" s="86" t="s">
        <v>169</v>
      </c>
      <c r="D139" s="111" t="s">
        <v>109</v>
      </c>
      <c r="E139" s="117"/>
      <c r="F139" s="28">
        <v>7</v>
      </c>
      <c r="G139" s="101">
        <f t="shared" si="8"/>
        <v>0</v>
      </c>
    </row>
    <row r="140" spans="2:7" ht="30" x14ac:dyDescent="0.25">
      <c r="B140" s="32" t="s">
        <v>170</v>
      </c>
      <c r="C140" s="86" t="s">
        <v>171</v>
      </c>
      <c r="D140" s="110" t="s">
        <v>5</v>
      </c>
      <c r="E140" s="117"/>
      <c r="F140" s="28">
        <v>3</v>
      </c>
      <c r="G140" s="101">
        <f t="shared" si="8"/>
        <v>0</v>
      </c>
    </row>
    <row r="141" spans="2:7" ht="30" x14ac:dyDescent="0.25">
      <c r="B141" s="37" t="s">
        <v>172</v>
      </c>
      <c r="C141" s="86" t="s">
        <v>173</v>
      </c>
      <c r="D141" s="112" t="s">
        <v>106</v>
      </c>
      <c r="E141" s="117"/>
      <c r="F141" s="28">
        <v>2</v>
      </c>
      <c r="G141" s="101">
        <f t="shared" si="8"/>
        <v>0</v>
      </c>
    </row>
    <row r="142" spans="2:7" ht="45" x14ac:dyDescent="0.25">
      <c r="B142" s="37" t="s">
        <v>174</v>
      </c>
      <c r="C142" s="86" t="s">
        <v>175</v>
      </c>
      <c r="D142" s="110" t="s">
        <v>176</v>
      </c>
      <c r="E142" s="117"/>
      <c r="F142" s="28">
        <v>3</v>
      </c>
      <c r="G142" s="101">
        <f t="shared" si="8"/>
        <v>0</v>
      </c>
    </row>
    <row r="143" spans="2:7" ht="30" x14ac:dyDescent="0.25">
      <c r="B143" s="37" t="s">
        <v>177</v>
      </c>
      <c r="C143" s="109" t="s">
        <v>178</v>
      </c>
      <c r="D143" s="112" t="s">
        <v>106</v>
      </c>
      <c r="E143" s="117"/>
      <c r="F143" s="28">
        <v>3</v>
      </c>
      <c r="G143" s="101">
        <f t="shared" si="8"/>
        <v>0</v>
      </c>
    </row>
    <row r="144" spans="2:7" ht="60" x14ac:dyDescent="0.25">
      <c r="B144" s="32" t="s">
        <v>179</v>
      </c>
      <c r="C144" s="86" t="s">
        <v>180</v>
      </c>
      <c r="D144" s="112" t="s">
        <v>106</v>
      </c>
      <c r="E144" s="117"/>
      <c r="F144" s="28">
        <v>3</v>
      </c>
      <c r="G144" s="101">
        <f t="shared" si="8"/>
        <v>0</v>
      </c>
    </row>
    <row r="145" spans="2:7" ht="45" x14ac:dyDescent="0.25">
      <c r="B145" s="37" t="s">
        <v>181</v>
      </c>
      <c r="C145" s="86" t="s">
        <v>182</v>
      </c>
      <c r="D145" s="110" t="s">
        <v>135</v>
      </c>
      <c r="E145" s="117"/>
      <c r="F145" s="28">
        <v>1</v>
      </c>
      <c r="G145" s="101">
        <f t="shared" si="8"/>
        <v>0</v>
      </c>
    </row>
    <row r="146" spans="2:7" ht="60" x14ac:dyDescent="0.25">
      <c r="B146" s="32" t="s">
        <v>183</v>
      </c>
      <c r="C146" s="86" t="s">
        <v>184</v>
      </c>
      <c r="D146" s="112" t="s">
        <v>106</v>
      </c>
      <c r="E146" s="117"/>
      <c r="F146" s="28">
        <v>1</v>
      </c>
      <c r="G146" s="101">
        <f t="shared" si="8"/>
        <v>0</v>
      </c>
    </row>
    <row r="147" spans="2:7" ht="45" x14ac:dyDescent="0.25">
      <c r="B147" s="87" t="s">
        <v>110</v>
      </c>
      <c r="C147" s="51" t="s">
        <v>51</v>
      </c>
      <c r="D147" s="112" t="s">
        <v>106</v>
      </c>
      <c r="E147" s="117"/>
      <c r="F147" s="28">
        <v>4</v>
      </c>
      <c r="G147" s="101">
        <f t="shared" si="8"/>
        <v>0</v>
      </c>
    </row>
    <row r="148" spans="2:7" ht="45" x14ac:dyDescent="0.25">
      <c r="B148" s="44" t="s">
        <v>185</v>
      </c>
      <c r="C148" s="51" t="s">
        <v>59</v>
      </c>
      <c r="D148" s="112" t="s">
        <v>7</v>
      </c>
      <c r="E148" s="117"/>
      <c r="F148" s="28">
        <v>7</v>
      </c>
      <c r="G148" s="101">
        <f t="shared" si="8"/>
        <v>0</v>
      </c>
    </row>
    <row r="149" spans="2:7" x14ac:dyDescent="0.25">
      <c r="B149" s="85"/>
      <c r="C149" s="85"/>
      <c r="D149" s="116" t="s">
        <v>188</v>
      </c>
      <c r="E149" s="103"/>
      <c r="F149" s="28"/>
      <c r="G149" s="115">
        <f>SUM(G133:G148)</f>
        <v>0</v>
      </c>
    </row>
    <row r="150" spans="2:7" ht="15.75" x14ac:dyDescent="0.25">
      <c r="B150" s="58"/>
      <c r="C150" s="61"/>
      <c r="D150" s="62"/>
      <c r="E150" s="22"/>
      <c r="F150"/>
    </row>
    <row r="151" spans="2:7" ht="15.75" x14ac:dyDescent="0.25">
      <c r="B151" s="58"/>
      <c r="C151" s="61"/>
      <c r="D151" s="62"/>
      <c r="E151" s="22"/>
      <c r="F151" s="118" t="s">
        <v>188</v>
      </c>
      <c r="G151" s="119">
        <f>G23+G37+G57+G83+G99+G116+G126+G149</f>
        <v>0</v>
      </c>
    </row>
    <row r="152" spans="2:7" ht="15.75" x14ac:dyDescent="0.25">
      <c r="B152" s="58"/>
      <c r="C152" s="61"/>
      <c r="D152" s="62"/>
      <c r="E152" s="22"/>
      <c r="F152"/>
    </row>
    <row r="153" spans="2:7" ht="18.75" x14ac:dyDescent="0.3">
      <c r="B153" s="155" t="s">
        <v>190</v>
      </c>
      <c r="C153" s="156"/>
      <c r="D153" s="156"/>
      <c r="E153" s="156"/>
      <c r="F153" s="156"/>
      <c r="G153" s="156"/>
    </row>
    <row r="154" spans="2:7" ht="18.75" customHeight="1" x14ac:dyDescent="0.25">
      <c r="F154"/>
    </row>
    <row r="155" spans="2:7" x14ac:dyDescent="0.25">
      <c r="F155"/>
    </row>
    <row r="156" spans="2:7" ht="15.75" x14ac:dyDescent="0.25">
      <c r="B156" s="56" t="s">
        <v>66</v>
      </c>
      <c r="C156" s="57"/>
      <c r="D156" s="57"/>
    </row>
    <row r="157" spans="2:7" ht="15.75" x14ac:dyDescent="0.25">
      <c r="B157" s="58" t="s">
        <v>64</v>
      </c>
      <c r="C157" s="57"/>
      <c r="D157" s="57"/>
    </row>
    <row r="158" spans="2:7" x14ac:dyDescent="0.25">
      <c r="B158" s="1"/>
      <c r="C158" s="1"/>
    </row>
    <row r="159" spans="2:7" ht="51" x14ac:dyDescent="0.25">
      <c r="B159" s="29" t="s">
        <v>191</v>
      </c>
      <c r="C159" s="3" t="s">
        <v>0</v>
      </c>
      <c r="D159" s="29" t="s">
        <v>1</v>
      </c>
      <c r="E159" s="3" t="s">
        <v>192</v>
      </c>
      <c r="F159" s="120" t="s">
        <v>2</v>
      </c>
      <c r="G159" s="6" t="s">
        <v>3</v>
      </c>
    </row>
    <row r="160" spans="2:7" ht="75" x14ac:dyDescent="0.25">
      <c r="B160" s="47" t="s">
        <v>193</v>
      </c>
      <c r="C160" s="48" t="s">
        <v>194</v>
      </c>
      <c r="D160" s="121" t="s">
        <v>10</v>
      </c>
      <c r="E160" s="122"/>
      <c r="F160" s="123">
        <v>1</v>
      </c>
      <c r="G160" s="124">
        <f>E160*F160</f>
        <v>0</v>
      </c>
    </row>
    <row r="161" spans="2:7" ht="60" x14ac:dyDescent="0.25">
      <c r="B161" s="47" t="s">
        <v>195</v>
      </c>
      <c r="C161" s="48" t="s">
        <v>17</v>
      </c>
      <c r="D161" s="125" t="s">
        <v>196</v>
      </c>
      <c r="E161" s="126"/>
      <c r="F161" s="127">
        <v>1</v>
      </c>
      <c r="G161" s="124">
        <f>E161*F161</f>
        <v>0</v>
      </c>
    </row>
    <row r="162" spans="2:7" ht="75" x14ac:dyDescent="0.25">
      <c r="B162" s="47" t="s">
        <v>197</v>
      </c>
      <c r="C162" s="48" t="s">
        <v>198</v>
      </c>
      <c r="D162" s="125" t="s">
        <v>196</v>
      </c>
      <c r="E162" s="126"/>
      <c r="F162" s="127">
        <v>1</v>
      </c>
      <c r="G162" s="124">
        <f>E162*F162</f>
        <v>0</v>
      </c>
    </row>
    <row r="163" spans="2:7" x14ac:dyDescent="0.25">
      <c r="B163" s="47"/>
      <c r="C163" s="48"/>
      <c r="D163" s="125" t="s">
        <v>188</v>
      </c>
      <c r="E163" s="126"/>
      <c r="F163" s="127"/>
      <c r="G163" s="128">
        <f>SUM(G160:G162)</f>
        <v>0</v>
      </c>
    </row>
    <row r="164" spans="2:7" x14ac:dyDescent="0.25">
      <c r="F164"/>
    </row>
    <row r="165" spans="2:7" ht="15.75" x14ac:dyDescent="0.25">
      <c r="B165" s="56" t="s">
        <v>67</v>
      </c>
      <c r="C165" s="57"/>
      <c r="D165" s="57"/>
    </row>
    <row r="166" spans="2:7" ht="15.75" x14ac:dyDescent="0.25">
      <c r="B166" s="58" t="s">
        <v>64</v>
      </c>
      <c r="C166" s="57"/>
      <c r="D166" s="57"/>
    </row>
    <row r="167" spans="2:7" x14ac:dyDescent="0.25">
      <c r="B167" s="1"/>
      <c r="C167" s="1"/>
    </row>
    <row r="168" spans="2:7" ht="51" x14ac:dyDescent="0.25">
      <c r="B168" s="29" t="s">
        <v>191</v>
      </c>
      <c r="C168" s="3" t="s">
        <v>0</v>
      </c>
      <c r="D168" s="29" t="s">
        <v>1</v>
      </c>
      <c r="E168" s="3" t="s">
        <v>192</v>
      </c>
      <c r="F168" s="120" t="s">
        <v>2</v>
      </c>
      <c r="G168" s="6" t="s">
        <v>3</v>
      </c>
    </row>
    <row r="169" spans="2:7" ht="75" x14ac:dyDescent="0.25">
      <c r="B169" s="47" t="s">
        <v>199</v>
      </c>
      <c r="C169" s="48" t="s">
        <v>200</v>
      </c>
      <c r="D169" s="125" t="s">
        <v>196</v>
      </c>
      <c r="E169" s="122"/>
      <c r="F169" s="123">
        <v>1</v>
      </c>
      <c r="G169" s="124">
        <f>E169*F169</f>
        <v>0</v>
      </c>
    </row>
    <row r="170" spans="2:7" ht="60" x14ac:dyDescent="0.25">
      <c r="B170" s="47" t="s">
        <v>201</v>
      </c>
      <c r="C170" s="48" t="s">
        <v>17</v>
      </c>
      <c r="D170" s="125" t="s">
        <v>196</v>
      </c>
      <c r="E170" s="126"/>
      <c r="F170" s="127">
        <v>1</v>
      </c>
      <c r="G170" s="124">
        <f>E170*F170</f>
        <v>0</v>
      </c>
    </row>
    <row r="171" spans="2:7" ht="75" x14ac:dyDescent="0.25">
      <c r="B171" s="129" t="s">
        <v>202</v>
      </c>
      <c r="C171" s="129" t="s">
        <v>203</v>
      </c>
      <c r="D171" s="125" t="s">
        <v>196</v>
      </c>
      <c r="E171" s="126"/>
      <c r="F171" s="127">
        <v>1</v>
      </c>
      <c r="G171" s="124">
        <f>E171*F171</f>
        <v>0</v>
      </c>
    </row>
    <row r="172" spans="2:7" x14ac:dyDescent="0.25">
      <c r="B172" s="129"/>
      <c r="C172" s="130"/>
      <c r="D172" s="125" t="s">
        <v>188</v>
      </c>
      <c r="E172" s="126"/>
      <c r="F172" s="127"/>
      <c r="G172" s="128">
        <f>SUM(G169:G171)</f>
        <v>0</v>
      </c>
    </row>
    <row r="173" spans="2:7" x14ac:dyDescent="0.25">
      <c r="F173"/>
    </row>
    <row r="174" spans="2:7" ht="15.75" x14ac:dyDescent="0.25">
      <c r="B174" s="56" t="s">
        <v>70</v>
      </c>
      <c r="C174" s="57"/>
      <c r="D174" s="57"/>
    </row>
    <row r="175" spans="2:7" ht="15.75" x14ac:dyDescent="0.25">
      <c r="B175" s="58" t="s">
        <v>64</v>
      </c>
      <c r="C175" s="57"/>
      <c r="D175" s="57"/>
    </row>
    <row r="176" spans="2:7" x14ac:dyDescent="0.25">
      <c r="B176" s="1"/>
      <c r="C176" s="1"/>
    </row>
    <row r="177" spans="2:7" ht="51" x14ac:dyDescent="0.25">
      <c r="B177" s="29" t="s">
        <v>191</v>
      </c>
      <c r="C177" s="3" t="s">
        <v>0</v>
      </c>
      <c r="D177" s="29" t="s">
        <v>1</v>
      </c>
      <c r="E177" s="3" t="s">
        <v>192</v>
      </c>
      <c r="F177" s="120" t="s">
        <v>2</v>
      </c>
      <c r="G177" s="6" t="s">
        <v>3</v>
      </c>
    </row>
    <row r="178" spans="2:7" ht="60" x14ac:dyDescent="0.25">
      <c r="B178" s="129" t="s">
        <v>204</v>
      </c>
      <c r="C178" s="129" t="s">
        <v>205</v>
      </c>
      <c r="D178" s="131" t="s">
        <v>206</v>
      </c>
      <c r="E178" s="113"/>
      <c r="F178" s="132">
        <v>2</v>
      </c>
      <c r="G178" s="133">
        <f>E178*F178</f>
        <v>0</v>
      </c>
    </row>
    <row r="179" spans="2:7" ht="60" x14ac:dyDescent="0.25">
      <c r="B179" s="47" t="s">
        <v>207</v>
      </c>
      <c r="C179" s="48" t="s">
        <v>208</v>
      </c>
      <c r="D179" s="125" t="s">
        <v>196</v>
      </c>
      <c r="E179" s="122"/>
      <c r="F179" s="123">
        <v>2</v>
      </c>
      <c r="G179" s="133">
        <f>E179*F179</f>
        <v>0</v>
      </c>
    </row>
    <row r="180" spans="2:7" ht="60" x14ac:dyDescent="0.25">
      <c r="B180" s="48" t="s">
        <v>209</v>
      </c>
      <c r="C180" s="48" t="s">
        <v>210</v>
      </c>
      <c r="D180" s="125" t="s">
        <v>196</v>
      </c>
      <c r="E180" s="134"/>
      <c r="F180" s="135">
        <v>2</v>
      </c>
      <c r="G180" s="133">
        <f>E180*F180</f>
        <v>0</v>
      </c>
    </row>
    <row r="181" spans="2:7" ht="75" x14ac:dyDescent="0.25">
      <c r="B181" s="136" t="s">
        <v>211</v>
      </c>
      <c r="C181" s="137" t="s">
        <v>93</v>
      </c>
      <c r="D181" s="53" t="s">
        <v>212</v>
      </c>
      <c r="E181" s="138"/>
      <c r="F181" s="114">
        <v>2</v>
      </c>
      <c r="G181" s="133">
        <f t="shared" ref="G181:G183" si="9">E181*F181</f>
        <v>0</v>
      </c>
    </row>
    <row r="182" spans="2:7" ht="60" x14ac:dyDescent="0.25">
      <c r="B182" s="139" t="s">
        <v>213</v>
      </c>
      <c r="C182" s="137" t="s">
        <v>96</v>
      </c>
      <c r="D182" s="114" t="s">
        <v>212</v>
      </c>
      <c r="E182" s="140"/>
      <c r="F182" s="114">
        <v>1</v>
      </c>
      <c r="G182" s="133">
        <f t="shared" si="9"/>
        <v>0</v>
      </c>
    </row>
    <row r="183" spans="2:7" ht="75" x14ac:dyDescent="0.25">
      <c r="B183" s="136" t="s">
        <v>214</v>
      </c>
      <c r="C183" s="137" t="s">
        <v>100</v>
      </c>
      <c r="D183" s="114" t="s">
        <v>212</v>
      </c>
      <c r="E183" s="138"/>
      <c r="F183" s="114">
        <v>2</v>
      </c>
      <c r="G183" s="133">
        <f t="shared" si="9"/>
        <v>0</v>
      </c>
    </row>
    <row r="184" spans="2:7" x14ac:dyDescent="0.25">
      <c r="B184" s="141"/>
      <c r="C184" s="141"/>
      <c r="D184" s="141" t="s">
        <v>188</v>
      </c>
      <c r="E184" s="141"/>
      <c r="F184" s="141"/>
      <c r="G184" s="115">
        <f>SUM(G178:G183)</f>
        <v>0</v>
      </c>
    </row>
    <row r="185" spans="2:7" x14ac:dyDescent="0.25">
      <c r="F185"/>
    </row>
    <row r="186" spans="2:7" x14ac:dyDescent="0.25">
      <c r="F186"/>
    </row>
    <row r="187" spans="2:7" x14ac:dyDescent="0.25">
      <c r="F187"/>
    </row>
    <row r="188" spans="2:7" ht="15.75" x14ac:dyDescent="0.25">
      <c r="B188" s="56" t="s">
        <v>103</v>
      </c>
      <c r="C188" s="57"/>
      <c r="D188" s="57"/>
    </row>
    <row r="189" spans="2:7" ht="15.75" x14ac:dyDescent="0.25">
      <c r="B189" s="58" t="s">
        <v>64</v>
      </c>
      <c r="C189" s="57"/>
      <c r="D189" s="57"/>
    </row>
    <row r="190" spans="2:7" x14ac:dyDescent="0.25">
      <c r="B190" s="1"/>
      <c r="C190" s="1"/>
    </row>
    <row r="191" spans="2:7" ht="51" x14ac:dyDescent="0.25">
      <c r="B191" s="29" t="s">
        <v>191</v>
      </c>
      <c r="C191" s="3" t="s">
        <v>0</v>
      </c>
      <c r="D191" s="29" t="s">
        <v>1</v>
      </c>
      <c r="E191" s="3" t="s">
        <v>192</v>
      </c>
      <c r="F191" s="120" t="s">
        <v>2</v>
      </c>
      <c r="G191" s="6" t="s">
        <v>3</v>
      </c>
    </row>
    <row r="192" spans="2:7" ht="60" x14ac:dyDescent="0.25">
      <c r="B192" s="48" t="s">
        <v>215</v>
      </c>
      <c r="C192" s="48" t="s">
        <v>216</v>
      </c>
      <c r="D192" s="125" t="s">
        <v>196</v>
      </c>
      <c r="E192" s="122">
        <v>23.89</v>
      </c>
      <c r="F192" s="123">
        <v>2</v>
      </c>
      <c r="G192" s="124">
        <f>E192*F192</f>
        <v>47.78</v>
      </c>
    </row>
    <row r="193" spans="2:7" ht="45" x14ac:dyDescent="0.25">
      <c r="B193" s="47" t="s">
        <v>217</v>
      </c>
      <c r="C193" s="48" t="s">
        <v>218</v>
      </c>
      <c r="D193" s="142" t="s">
        <v>219</v>
      </c>
      <c r="E193" s="134">
        <v>21.24</v>
      </c>
      <c r="F193" s="135">
        <v>2</v>
      </c>
      <c r="G193" s="124">
        <f t="shared" ref="G193:G195" si="10">E193*F193</f>
        <v>42.48</v>
      </c>
    </row>
    <row r="194" spans="2:7" ht="45" x14ac:dyDescent="0.25">
      <c r="B194" s="47" t="s">
        <v>220</v>
      </c>
      <c r="C194" s="48" t="s">
        <v>221</v>
      </c>
      <c r="D194" s="125" t="s">
        <v>196</v>
      </c>
      <c r="E194" s="134">
        <v>18.579999999999998</v>
      </c>
      <c r="F194" s="135">
        <v>2</v>
      </c>
      <c r="G194" s="124">
        <f t="shared" si="10"/>
        <v>37.159999999999997</v>
      </c>
    </row>
    <row r="195" spans="2:7" ht="60" x14ac:dyDescent="0.25">
      <c r="B195" s="47" t="s">
        <v>222</v>
      </c>
      <c r="C195" s="48" t="s">
        <v>210</v>
      </c>
      <c r="D195" s="125" t="s">
        <v>196</v>
      </c>
      <c r="E195" s="122">
        <v>15.79</v>
      </c>
      <c r="F195" s="123">
        <v>2</v>
      </c>
      <c r="G195" s="124">
        <f t="shared" si="10"/>
        <v>31.58</v>
      </c>
    </row>
    <row r="196" spans="2:7" x14ac:dyDescent="0.25">
      <c r="B196" s="85"/>
      <c r="C196" s="85"/>
      <c r="D196" s="85" t="s">
        <v>188</v>
      </c>
      <c r="E196" s="85"/>
      <c r="F196" s="85"/>
      <c r="G196" s="115">
        <f>SUM(G192:G195)</f>
        <v>159</v>
      </c>
    </row>
    <row r="197" spans="2:7" x14ac:dyDescent="0.25">
      <c r="F197"/>
    </row>
    <row r="198" spans="2:7" x14ac:dyDescent="0.25">
      <c r="F198"/>
    </row>
    <row r="199" spans="2:7" ht="15.75" x14ac:dyDescent="0.25">
      <c r="B199" s="56" t="s">
        <v>68</v>
      </c>
      <c r="C199" s="57"/>
      <c r="D199" s="57"/>
    </row>
    <row r="200" spans="2:7" ht="15.75" x14ac:dyDescent="0.25">
      <c r="B200" s="58" t="s">
        <v>64</v>
      </c>
      <c r="C200" s="57"/>
      <c r="D200" s="57"/>
    </row>
    <row r="201" spans="2:7" x14ac:dyDescent="0.25">
      <c r="B201" s="1"/>
      <c r="C201" s="1"/>
    </row>
    <row r="202" spans="2:7" ht="51" x14ac:dyDescent="0.25">
      <c r="B202" s="29" t="s">
        <v>191</v>
      </c>
      <c r="C202" s="3" t="s">
        <v>0</v>
      </c>
      <c r="D202" s="29" t="s">
        <v>1</v>
      </c>
      <c r="E202" s="3" t="s">
        <v>192</v>
      </c>
      <c r="F202" s="120" t="s">
        <v>2</v>
      </c>
      <c r="G202" s="6" t="s">
        <v>3</v>
      </c>
    </row>
    <row r="203" spans="2:7" ht="60" x14ac:dyDescent="0.25">
      <c r="B203" s="48" t="s">
        <v>223</v>
      </c>
      <c r="C203" s="48" t="s">
        <v>224</v>
      </c>
      <c r="D203" s="125" t="s">
        <v>196</v>
      </c>
      <c r="E203" s="122">
        <v>23.89</v>
      </c>
      <c r="F203" s="123">
        <v>1</v>
      </c>
      <c r="G203" s="124">
        <f>E203*F203</f>
        <v>23.89</v>
      </c>
    </row>
    <row r="204" spans="2:7" ht="60" x14ac:dyDescent="0.25">
      <c r="B204" s="129" t="s">
        <v>225</v>
      </c>
      <c r="C204" s="129" t="s">
        <v>226</v>
      </c>
      <c r="D204" s="125" t="s">
        <v>196</v>
      </c>
      <c r="E204" s="122">
        <v>21.24</v>
      </c>
      <c r="F204" s="123">
        <v>1</v>
      </c>
      <c r="G204" s="124">
        <f>E204*F204</f>
        <v>21.24</v>
      </c>
    </row>
    <row r="205" spans="2:7" x14ac:dyDescent="0.25">
      <c r="B205" s="85"/>
      <c r="C205" s="85"/>
      <c r="D205" s="85" t="s">
        <v>188</v>
      </c>
      <c r="E205" s="85"/>
      <c r="F205" s="85"/>
      <c r="G205" s="115">
        <f>SUM(G203:G204)</f>
        <v>45.129999999999995</v>
      </c>
    </row>
    <row r="206" spans="2:7" x14ac:dyDescent="0.25">
      <c r="B206" s="143"/>
      <c r="C206" s="143"/>
      <c r="D206" s="143"/>
      <c r="E206" s="143"/>
      <c r="F206" s="143"/>
      <c r="G206" s="143"/>
    </row>
    <row r="207" spans="2:7" x14ac:dyDescent="0.25">
      <c r="F207"/>
    </row>
    <row r="208" spans="2:7" ht="15.75" x14ac:dyDescent="0.25">
      <c r="B208" s="56" t="s">
        <v>107</v>
      </c>
      <c r="C208" s="57"/>
      <c r="D208" s="57"/>
    </row>
    <row r="209" spans="2:7" ht="15.75" x14ac:dyDescent="0.25">
      <c r="B209" s="58" t="s">
        <v>64</v>
      </c>
      <c r="C209" s="57"/>
      <c r="D209" s="57"/>
    </row>
    <row r="210" spans="2:7" x14ac:dyDescent="0.25">
      <c r="B210" s="1"/>
      <c r="C210" s="1"/>
    </row>
    <row r="211" spans="2:7" ht="51" x14ac:dyDescent="0.25">
      <c r="B211" s="29" t="s">
        <v>191</v>
      </c>
      <c r="C211" s="3" t="s">
        <v>0</v>
      </c>
      <c r="D211" s="29" t="s">
        <v>1</v>
      </c>
      <c r="E211" s="3" t="s">
        <v>192</v>
      </c>
      <c r="F211" s="120" t="s">
        <v>2</v>
      </c>
      <c r="G211" s="6" t="s">
        <v>3</v>
      </c>
    </row>
    <row r="212" spans="2:7" ht="60" x14ac:dyDescent="0.25">
      <c r="B212" s="129" t="s">
        <v>227</v>
      </c>
      <c r="C212" s="129" t="s">
        <v>228</v>
      </c>
      <c r="D212" s="125" t="s">
        <v>212</v>
      </c>
      <c r="E212" s="122">
        <v>15.93</v>
      </c>
      <c r="F212" s="123">
        <v>1</v>
      </c>
      <c r="G212" s="124">
        <f>E212*F212</f>
        <v>15.93</v>
      </c>
    </row>
    <row r="213" spans="2:7" ht="75" x14ac:dyDescent="0.25">
      <c r="B213" s="129" t="s">
        <v>229</v>
      </c>
      <c r="C213" s="129" t="s">
        <v>169</v>
      </c>
      <c r="D213" s="125" t="s">
        <v>212</v>
      </c>
      <c r="E213" s="144">
        <v>15.93</v>
      </c>
      <c r="F213" s="135">
        <v>1</v>
      </c>
      <c r="G213" s="124">
        <f t="shared" ref="G213:G214" si="11">E213*F213</f>
        <v>15.93</v>
      </c>
    </row>
    <row r="214" spans="2:7" ht="45" x14ac:dyDescent="0.25">
      <c r="B214" s="48" t="s">
        <v>230</v>
      </c>
      <c r="C214" s="145" t="s">
        <v>231</v>
      </c>
      <c r="D214" s="142" t="s">
        <v>232</v>
      </c>
      <c r="E214" s="146">
        <v>23.9</v>
      </c>
      <c r="F214" s="147">
        <v>1</v>
      </c>
      <c r="G214" s="124">
        <f t="shared" si="11"/>
        <v>23.9</v>
      </c>
    </row>
    <row r="215" spans="2:7" x14ac:dyDescent="0.25">
      <c r="B215" s="85"/>
      <c r="C215" s="85"/>
      <c r="D215" s="85" t="s">
        <v>188</v>
      </c>
      <c r="E215" s="85"/>
      <c r="F215" s="85"/>
      <c r="G215" s="115">
        <f>SUM(G212:G214)</f>
        <v>55.76</v>
      </c>
    </row>
    <row r="216" spans="2:7" x14ac:dyDescent="0.25">
      <c r="F216"/>
    </row>
    <row r="217" spans="2:7" x14ac:dyDescent="0.25">
      <c r="F217" t="s">
        <v>188</v>
      </c>
      <c r="G217" s="119">
        <f>G163+G172+G184+G196+G205+G215</f>
        <v>259.89</v>
      </c>
    </row>
    <row r="219" spans="2:7" ht="15.75" x14ac:dyDescent="0.25">
      <c r="F219" s="2" t="s">
        <v>233</v>
      </c>
      <c r="G219" s="148">
        <f>G151+G217</f>
        <v>259.89</v>
      </c>
    </row>
  </sheetData>
  <mergeCells count="13">
    <mergeCell ref="F133:F134"/>
    <mergeCell ref="G133:G134"/>
    <mergeCell ref="E133:E134"/>
    <mergeCell ref="B153:G153"/>
    <mergeCell ref="B2:G2"/>
    <mergeCell ref="B85:C85"/>
    <mergeCell ref="B86:C86"/>
    <mergeCell ref="F105:F106"/>
    <mergeCell ref="E105:E106"/>
    <mergeCell ref="G105:G106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cp:lastPrinted>2023-07-03T09:35:52Z</cp:lastPrinted>
  <dcterms:created xsi:type="dcterms:W3CDTF">2021-06-22T20:19:12Z</dcterms:created>
  <dcterms:modified xsi:type="dcterms:W3CDTF">2023-07-03T09:39:40Z</dcterms:modified>
</cp:coreProperties>
</file>